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kt\Open data\opendata\data\opendata\sva_hav\"/>
    </mc:Choice>
  </mc:AlternateContent>
  <xr:revisionPtr revIDLastSave="0" documentId="13_ncr:1_{028EEF94-6B7A-49E3-90A9-80A832442913}" xr6:coauthVersionLast="47" xr6:coauthVersionMax="47" xr10:uidLastSave="{00000000-0000-0000-0000-000000000000}"/>
  <bookViews>
    <workbookView xWindow="-120" yWindow="-120" windowWidth="29040" windowHeight="15840" xr2:uid="{9161963E-9D35-46FC-9317-ABD5CB385943}"/>
  </bookViews>
  <sheets>
    <sheet name="Blad1" sheetId="1" r:id="rId1"/>
  </sheets>
  <definedNames>
    <definedName name="_xlnm._FilterDatabase" localSheetId="0" hidden="1">Blad1!$A$1:$AL$140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8" i="1" l="1"/>
  <c r="I39" i="1"/>
  <c r="I40" i="1"/>
  <c r="I41" i="1"/>
  <c r="I42" i="1"/>
  <c r="I43" i="1"/>
  <c r="I44" i="1"/>
  <c r="I45" i="1"/>
  <c r="I46" i="1"/>
  <c r="I47" i="1"/>
  <c r="I48" i="1"/>
  <c r="I49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2" i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37" i="1" l="1"/>
  <c r="AE137" i="1" l="1"/>
  <c r="AE138" i="1"/>
  <c r="AE139" i="1"/>
  <c r="AE140" i="1"/>
  <c r="AE8" i="1" l="1"/>
  <c r="AE9" i="1"/>
  <c r="AE10" i="1"/>
  <c r="AE11" i="1"/>
  <c r="AE12" i="1"/>
  <c r="AE13" i="1"/>
  <c r="AE14" i="1"/>
  <c r="AE15" i="1"/>
  <c r="AE16" i="1"/>
  <c r="AE17" i="1"/>
  <c r="AE18" i="1"/>
  <c r="AE19" i="1"/>
  <c r="AE20" i="1"/>
  <c r="AE21" i="1"/>
  <c r="AE22" i="1"/>
  <c r="AE23" i="1"/>
  <c r="AE24" i="1"/>
  <c r="AE25" i="1"/>
  <c r="AE26" i="1"/>
  <c r="AE27" i="1"/>
  <c r="AE28" i="1"/>
  <c r="AE29" i="1"/>
  <c r="AE30" i="1"/>
  <c r="AE31" i="1"/>
  <c r="AE32" i="1"/>
  <c r="AE33" i="1"/>
  <c r="AE34" i="1"/>
  <c r="AE35" i="1"/>
  <c r="AE36" i="1"/>
  <c r="AE125" i="1"/>
  <c r="AE126" i="1"/>
  <c r="AE127" i="1"/>
  <c r="AE128" i="1"/>
  <c r="AE129" i="1"/>
  <c r="AE130" i="1"/>
  <c r="AE131" i="1"/>
  <c r="AE132" i="1"/>
  <c r="AE133" i="1"/>
  <c r="AE134" i="1"/>
  <c r="AE135" i="1"/>
  <c r="AE136" i="1"/>
  <c r="AE2" i="1"/>
  <c r="AE3" i="1"/>
  <c r="AE4" i="1"/>
  <c r="AE5" i="1"/>
  <c r="AE6" i="1"/>
  <c r="AE7" i="1"/>
  <c r="AE116" i="1"/>
  <c r="AE117" i="1"/>
  <c r="AE118" i="1"/>
  <c r="AE119" i="1"/>
  <c r="AE120" i="1"/>
  <c r="AE121" i="1"/>
  <c r="AE122" i="1"/>
  <c r="AE123" i="1"/>
  <c r="AE124" i="1"/>
  <c r="AE66" i="1"/>
  <c r="AE67" i="1"/>
  <c r="AE68" i="1"/>
  <c r="AE69" i="1"/>
  <c r="AE70" i="1"/>
  <c r="AE71" i="1"/>
  <c r="AE72" i="1"/>
  <c r="AE73" i="1"/>
  <c r="AE74" i="1"/>
  <c r="AE75" i="1"/>
  <c r="AE76" i="1"/>
  <c r="AE77" i="1"/>
  <c r="AE109" i="1"/>
  <c r="AE110" i="1"/>
  <c r="AE111" i="1"/>
  <c r="AE112" i="1"/>
  <c r="AE113" i="1"/>
  <c r="AE114" i="1"/>
  <c r="AE115" i="1"/>
  <c r="AE104" i="1"/>
  <c r="AE105" i="1"/>
  <c r="AE106" i="1"/>
  <c r="AE107" i="1"/>
  <c r="AE108" i="1"/>
  <c r="AE50" i="1"/>
  <c r="AE51" i="1"/>
  <c r="AE52" i="1"/>
  <c r="AE53" i="1"/>
  <c r="AE54" i="1"/>
  <c r="AE55" i="1"/>
  <c r="AE56" i="1"/>
  <c r="AE57" i="1"/>
  <c r="AE58" i="1"/>
  <c r="AE59" i="1"/>
  <c r="AE60" i="1"/>
  <c r="AE61" i="1"/>
  <c r="AE62" i="1"/>
  <c r="AE63" i="1"/>
  <c r="AE64" i="1"/>
  <c r="AE65" i="1"/>
  <c r="AE78" i="1"/>
  <c r="AE79" i="1"/>
  <c r="AE80" i="1"/>
  <c r="AE81" i="1"/>
  <c r="AE82" i="1"/>
  <c r="AE83" i="1"/>
  <c r="AE84" i="1"/>
  <c r="AE85" i="1"/>
  <c r="AE86" i="1"/>
  <c r="AE87" i="1"/>
  <c r="AE88" i="1"/>
  <c r="AE89" i="1"/>
  <c r="AE90" i="1"/>
  <c r="AE91" i="1"/>
  <c r="AE92" i="1"/>
  <c r="AE93" i="1"/>
  <c r="AE94" i="1"/>
  <c r="AE95" i="1"/>
  <c r="AE96" i="1"/>
  <c r="AE97" i="1"/>
  <c r="AE98" i="1"/>
  <c r="AE99" i="1"/>
  <c r="AE100" i="1"/>
  <c r="AE101" i="1"/>
  <c r="AE102" i="1"/>
  <c r="AE103" i="1"/>
  <c r="AE48" i="1"/>
  <c r="AE49" i="1"/>
  <c r="AE38" i="1"/>
  <c r="AE39" i="1"/>
  <c r="AE40" i="1"/>
  <c r="AE41" i="1"/>
  <c r="AE42" i="1"/>
  <c r="AE43" i="1"/>
  <c r="AE44" i="1"/>
  <c r="AE45" i="1"/>
  <c r="AE46" i="1"/>
  <c r="AE47" i="1"/>
  <c r="AE37" i="1"/>
</calcChain>
</file>

<file path=xl/sharedStrings.xml><?xml version="1.0" encoding="utf-8"?>
<sst xmlns="http://schemas.openxmlformats.org/spreadsheetml/2006/main" count="2137" uniqueCount="108">
  <si>
    <t>Vattendrag</t>
  </si>
  <si>
    <t>Lokal</t>
  </si>
  <si>
    <t>Himleån</t>
  </si>
  <si>
    <t>Göingegården</t>
  </si>
  <si>
    <t>Ön i Rolfstorp</t>
  </si>
  <si>
    <t>Kungsbackaån</t>
  </si>
  <si>
    <t>Alafors</t>
  </si>
  <si>
    <t>Hovgården</t>
  </si>
  <si>
    <t>Ålgårdsbacka</t>
  </si>
  <si>
    <t>Rolfsån</t>
  </si>
  <si>
    <t>Bosgården</t>
  </si>
  <si>
    <t>Island pool</t>
  </si>
  <si>
    <t>Säveån</t>
  </si>
  <si>
    <t>11.1</t>
  </si>
  <si>
    <t>9.8</t>
  </si>
  <si>
    <t>Ätran</t>
  </si>
  <si>
    <t>Högvadsån/Fageredsån</t>
  </si>
  <si>
    <t>Högvadsån/Kogstorp</t>
  </si>
  <si>
    <t>Högvadsån/Sumpafallet</t>
  </si>
  <si>
    <t>Högvadsån/Århult</t>
  </si>
  <si>
    <t>Örekilsälven</t>
  </si>
  <si>
    <t>Skäret</t>
  </si>
  <si>
    <t>Stenshöljan</t>
  </si>
  <si>
    <t>Huvudflodomr</t>
  </si>
  <si>
    <t>Vattendragskoordinater</t>
  </si>
  <si>
    <t>Lokalkoordinater</t>
  </si>
  <si>
    <t>Lokalens längd (m)</t>
  </si>
  <si>
    <t>Vattnets bredd på lokalen (m)</t>
  </si>
  <si>
    <r>
      <t>Avfiskad yta (m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</si>
  <si>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t>Vattennivå</t>
  </si>
  <si>
    <t>Vattenhastighet (lugnt/strömt/stråk-fors)</t>
  </si>
  <si>
    <r>
      <t>Vattenföring (m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/s)</t>
    </r>
  </si>
  <si>
    <t>Substrat, vanligaste patikeldiameter (cm)</t>
  </si>
  <si>
    <t>Substrat, näst vanligaste patikeldiameter (cm)</t>
  </si>
  <si>
    <t>Substrat, därnäst vanligaste patikeldiameter (cm)</t>
  </si>
  <si>
    <t>Substrat, övriga, patikeldiameter (cm)</t>
  </si>
  <si>
    <t>Lokalens värde som uppväxtbiotop för laxungar (0, 1, 2)</t>
  </si>
  <si>
    <r>
      <t>Vattentemp (</t>
    </r>
    <r>
      <rPr>
        <sz val="11"/>
        <color theme="1"/>
        <rFont val="Calibri"/>
        <family val="2"/>
      </rPr>
      <t>°C)</t>
    </r>
  </si>
  <si>
    <r>
      <t>Lufttemp (</t>
    </r>
    <r>
      <rPr>
        <sz val="11"/>
        <color theme="1"/>
        <rFont val="Calibri"/>
        <family val="2"/>
      </rPr>
      <t>°C)</t>
    </r>
  </si>
  <si>
    <t>Insamlingsmetod</t>
  </si>
  <si>
    <t>Insamlingsdatum</t>
  </si>
  <si>
    <t>Undersökt bedövad (sedan återutsatt) eller avlivad (och konserverad i etanol)</t>
  </si>
  <si>
    <t>Analysdatum</t>
  </si>
  <si>
    <t>Art</t>
  </si>
  <si>
    <t>Fisknr för lokalen</t>
  </si>
  <si>
    <t>Längd (cm)</t>
  </si>
  <si>
    <t>Vikt (g)</t>
  </si>
  <si>
    <t>633979-128484</t>
  </si>
  <si>
    <t>Göingegården (norrfåran)</t>
  </si>
  <si>
    <t>634000-128620</t>
  </si>
  <si>
    <t>ej angivet</t>
  </si>
  <si>
    <t>strömt</t>
  </si>
  <si>
    <t>.</t>
  </si>
  <si>
    <t>S. salar</t>
  </si>
  <si>
    <t>634010-129776</t>
  </si>
  <si>
    <t>637696-127593</t>
  </si>
  <si>
    <t>638604-127819</t>
  </si>
  <si>
    <t>medelhög</t>
  </si>
  <si>
    <t>stråk-fors</t>
  </si>
  <si>
    <t>639237 - 128368</t>
  </si>
  <si>
    <t>639231-128532</t>
  </si>
  <si>
    <t>637620- 127624</t>
  </si>
  <si>
    <t>639177- 130051</t>
  </si>
  <si>
    <t>Fälån - nedan Fixsjön</t>
  </si>
  <si>
    <t>638255- 128480</t>
  </si>
  <si>
    <t>640603-127271</t>
  </si>
  <si>
    <t>Nedan Kåhögsbron</t>
  </si>
  <si>
    <t>6408240-1282800</t>
  </si>
  <si>
    <t>648677-125928</t>
  </si>
  <si>
    <t>Munkedalsälven/Munkedalsbruk</t>
  </si>
  <si>
    <t>6490838 - 1259568</t>
  </si>
  <si>
    <t>6491396 - 1259241</t>
  </si>
  <si>
    <t>649116-125967</t>
  </si>
  <si>
    <t>2-10</t>
  </si>
  <si>
    <t>10-20</t>
  </si>
  <si>
    <t>20-30</t>
  </si>
  <si>
    <t>30-40</t>
  </si>
  <si>
    <t>40-200</t>
  </si>
  <si>
    <t>Län</t>
  </si>
  <si>
    <t>Antal Gyrodactylus salaris på ryggfena</t>
  </si>
  <si>
    <t>Antal Gyrodactylus salaris på bröstfena</t>
  </si>
  <si>
    <t>Totalantal Gyrodactylus salaris</t>
  </si>
  <si>
    <r>
      <t>Vattenhastighet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/s)</t>
    </r>
  </si>
  <si>
    <t>Halland</t>
  </si>
  <si>
    <t>elfiske</t>
  </si>
  <si>
    <t>avlivad</t>
  </si>
  <si>
    <t>0.2-2</t>
  </si>
  <si>
    <t>0.02-0.2</t>
  </si>
  <si>
    <t>0.02-0.2, 20-30, 30-40</t>
  </si>
  <si>
    <t>0.2-2, 2-10, 10-20, &gt;200</t>
  </si>
  <si>
    <t>Västra Götaland</t>
  </si>
  <si>
    <t>Kungsbackaån/Nordån</t>
  </si>
  <si>
    <t>&lt;0.02</t>
  </si>
  <si>
    <t>låg</t>
  </si>
  <si>
    <t>0.2-2, 30-40</t>
  </si>
  <si>
    <t>0.02-0.2, 20-30, 30-40, 40-200, &gt;200</t>
  </si>
  <si>
    <t>bedövad</t>
  </si>
  <si>
    <t>634175-131523</t>
  </si>
  <si>
    <t>634175-131519</t>
  </si>
  <si>
    <t>632725-130879</t>
  </si>
  <si>
    <t>634089-131438</t>
  </si>
  <si>
    <t>Högvadsån/Nydala kvarn</t>
  </si>
  <si>
    <t>633118-130904</t>
  </si>
  <si>
    <t>633607- 131096</t>
  </si>
  <si>
    <t>633398-130903</t>
  </si>
  <si>
    <t>2-10, 40-200</t>
  </si>
  <si>
    <t>västra Götaland</t>
  </si>
  <si>
    <t>0.02-0.2, 0.2-2, 30-40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</si>
</sst>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2" xfId="0" applyBorder="1"/>
    <xf numFmtId="0" fontId="4" fillId="0" borderId="0" xfId="0" applyFont="1"/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2" fontId="0" fillId="0" borderId="0" xfId="0" quotePrefix="1" applyNumberFormat="1"/>
    <xf numFmtId="2" fontId="0" fillId="0" borderId="0" xfId="0" applyNumberFormat="1"/>
    <xf numFmtId="0" fontId="0" fillId="0" borderId="0" xfId="0" quotePrefix="1"/>
    <xf numFmtId="49" fontId="0" fillId="0" borderId="0" xfId="0" applyNumberFormat="1" applyAlignment="1">
      <alignment horizontal="left"/>
    </xf>
  </cellXfs>
  <cellStyles count="2">
    <cellStyle name="Normal" xfId="0" builtinId="0"/>
    <cellStyle name="Normal 2" xfId="1" xr:uid="{3F16334B-E05E-4C45-8867-EDB94D373C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B75CC-B8DE-48FE-93C8-C4A2B57BAEA1}">
  <dimension ref="A1:AL140"/>
  <sheetViews>
    <sheetView tabSelected="1" topLeftCell="A129" zoomScale="120" zoomScaleNormal="120" workbookViewId="0">
      <selection activeCell="E154" sqref="E154"/>
    </sheetView>
  </sheetViews>
  <sheetFormatPr defaultRowHeight="15" x14ac:dyDescent="0.25"/>
  <cols>
    <col min="3" max="3" width="21.140625" customWidth="1"/>
    <col min="4" max="4" width="15.28515625" customWidth="1"/>
    <col min="5" max="5" width="34.42578125" customWidth="1"/>
    <col min="6" max="6" width="16.85546875" customWidth="1"/>
    <col min="7" max="7" width="16.42578125" customWidth="1"/>
    <col min="8" max="9" width="8.7109375"/>
    <col min="10" max="10" width="10.5703125" customWidth="1"/>
    <col min="11" max="11" width="11.7109375" customWidth="1"/>
    <col min="12" max="12" width="15.42578125" customWidth="1"/>
    <col min="17" max="17" width="22" customWidth="1"/>
    <col min="22" max="22" width="15.7109375" customWidth="1"/>
    <col min="23" max="23" width="10.85546875" customWidth="1"/>
    <col min="24" max="24" width="11.42578125" customWidth="1"/>
  </cols>
  <sheetData>
    <row r="1" spans="1:38" ht="17.25" x14ac:dyDescent="0.25">
      <c r="A1" t="s">
        <v>78</v>
      </c>
      <c r="B1" t="s">
        <v>23</v>
      </c>
      <c r="C1" t="s">
        <v>0</v>
      </c>
      <c r="D1" t="s">
        <v>24</v>
      </c>
      <c r="E1" t="s">
        <v>1</v>
      </c>
      <c r="F1" t="s">
        <v>25</v>
      </c>
      <c r="G1" t="s">
        <v>26</v>
      </c>
      <c r="H1" t="s">
        <v>27</v>
      </c>
      <c r="I1" t="s">
        <v>28</v>
      </c>
      <c r="J1" t="s">
        <v>29</v>
      </c>
      <c r="K1" t="s">
        <v>30</v>
      </c>
      <c r="L1" t="s">
        <v>82</v>
      </c>
      <c r="M1" t="s">
        <v>31</v>
      </c>
      <c r="N1" t="s">
        <v>32</v>
      </c>
      <c r="O1" t="s">
        <v>33</v>
      </c>
      <c r="P1" t="s">
        <v>34</v>
      </c>
      <c r="Q1" t="s">
        <v>35</v>
      </c>
      <c r="R1" t="s">
        <v>36</v>
      </c>
      <c r="S1" t="s">
        <v>37</v>
      </c>
      <c r="T1" t="s">
        <v>38</v>
      </c>
      <c r="U1" t="s">
        <v>39</v>
      </c>
      <c r="V1" t="s">
        <v>40</v>
      </c>
      <c r="W1" t="s">
        <v>41</v>
      </c>
      <c r="X1" t="s">
        <v>42</v>
      </c>
      <c r="Y1" t="s">
        <v>43</v>
      </c>
      <c r="Z1" t="s">
        <v>44</v>
      </c>
      <c r="AA1" t="s">
        <v>45</v>
      </c>
      <c r="AB1" t="s">
        <v>46</v>
      </c>
      <c r="AC1" t="s">
        <v>79</v>
      </c>
      <c r="AD1" t="s">
        <v>80</v>
      </c>
      <c r="AE1" t="s">
        <v>81</v>
      </c>
      <c r="AG1" s="4"/>
      <c r="AH1" s="6"/>
      <c r="AI1" s="5"/>
      <c r="AJ1" s="6"/>
      <c r="AL1" s="5"/>
    </row>
    <row r="2" spans="1:38" x14ac:dyDescent="0.25">
      <c r="A2" t="s">
        <v>83</v>
      </c>
      <c r="B2">
        <v>103</v>
      </c>
      <c r="C2" t="s">
        <v>15</v>
      </c>
      <c r="D2" t="s">
        <v>97</v>
      </c>
      <c r="E2" t="s">
        <v>16</v>
      </c>
      <c r="F2" t="s">
        <v>98</v>
      </c>
      <c r="G2">
        <v>30</v>
      </c>
      <c r="H2">
        <v>5</v>
      </c>
      <c r="I2">
        <f t="shared" ref="I2:I37" si="0">G2*H2</f>
        <v>150</v>
      </c>
      <c r="J2" t="s">
        <v>57</v>
      </c>
      <c r="K2" t="s">
        <v>58</v>
      </c>
      <c r="L2" t="s">
        <v>50</v>
      </c>
      <c r="M2">
        <v>0.6</v>
      </c>
      <c r="N2" s="8" t="s">
        <v>75</v>
      </c>
      <c r="O2" s="7" t="s">
        <v>74</v>
      </c>
      <c r="P2" s="8" t="s">
        <v>76</v>
      </c>
      <c r="Q2" s="9" t="s">
        <v>73</v>
      </c>
      <c r="R2">
        <v>2</v>
      </c>
      <c r="S2">
        <v>2.1</v>
      </c>
      <c r="T2">
        <v>2.2000000000000002</v>
      </c>
      <c r="U2" t="s">
        <v>84</v>
      </c>
      <c r="V2">
        <v>20211209</v>
      </c>
      <c r="W2" t="s">
        <v>85</v>
      </c>
      <c r="X2">
        <v>20211213</v>
      </c>
      <c r="Y2" t="s">
        <v>53</v>
      </c>
      <c r="Z2" s="1">
        <v>1</v>
      </c>
      <c r="AA2" s="1">
        <v>7.2</v>
      </c>
      <c r="AB2" s="1">
        <v>2.4</v>
      </c>
      <c r="AC2" s="1">
        <v>0</v>
      </c>
      <c r="AD2" s="1">
        <v>0</v>
      </c>
      <c r="AE2">
        <f t="shared" ref="AE2:AE37" si="1">AC2+AD2</f>
        <v>0</v>
      </c>
    </row>
    <row r="3" spans="1:38" x14ac:dyDescent="0.25">
      <c r="A3" t="s">
        <v>83</v>
      </c>
      <c r="B3">
        <v>103</v>
      </c>
      <c r="C3" t="s">
        <v>15</v>
      </c>
      <c r="D3" t="s">
        <v>97</v>
      </c>
      <c r="E3" t="s">
        <v>16</v>
      </c>
      <c r="F3" t="s">
        <v>98</v>
      </c>
      <c r="G3">
        <v>30</v>
      </c>
      <c r="H3">
        <v>5</v>
      </c>
      <c r="I3">
        <f t="shared" si="0"/>
        <v>150</v>
      </c>
      <c r="J3" t="s">
        <v>57</v>
      </c>
      <c r="K3" t="s">
        <v>58</v>
      </c>
      <c r="L3" t="s">
        <v>50</v>
      </c>
      <c r="M3">
        <v>0.6</v>
      </c>
      <c r="N3" s="8" t="s">
        <v>75</v>
      </c>
      <c r="O3" s="7" t="s">
        <v>74</v>
      </c>
      <c r="P3" s="8" t="s">
        <v>76</v>
      </c>
      <c r="Q3" s="9" t="s">
        <v>73</v>
      </c>
      <c r="R3">
        <v>2</v>
      </c>
      <c r="S3">
        <v>2.1</v>
      </c>
      <c r="T3">
        <v>2.2000000000000002</v>
      </c>
      <c r="U3" t="s">
        <v>84</v>
      </c>
      <c r="V3">
        <v>20211209</v>
      </c>
      <c r="W3" t="s">
        <v>85</v>
      </c>
      <c r="X3">
        <v>20211213</v>
      </c>
      <c r="Y3" t="s">
        <v>53</v>
      </c>
      <c r="Z3" s="1">
        <v>2</v>
      </c>
      <c r="AA3" s="1">
        <v>7.1</v>
      </c>
      <c r="AB3" s="1">
        <v>3.1</v>
      </c>
      <c r="AC3" s="1">
        <v>1</v>
      </c>
      <c r="AD3" s="1">
        <v>0</v>
      </c>
      <c r="AE3">
        <f t="shared" si="1"/>
        <v>1</v>
      </c>
    </row>
    <row r="4" spans="1:38" x14ac:dyDescent="0.25">
      <c r="A4" t="s">
        <v>83</v>
      </c>
      <c r="B4">
        <v>103</v>
      </c>
      <c r="C4" t="s">
        <v>15</v>
      </c>
      <c r="D4" t="s">
        <v>97</v>
      </c>
      <c r="E4" t="s">
        <v>16</v>
      </c>
      <c r="F4" t="s">
        <v>98</v>
      </c>
      <c r="G4">
        <v>30</v>
      </c>
      <c r="H4">
        <v>5</v>
      </c>
      <c r="I4">
        <f t="shared" si="0"/>
        <v>150</v>
      </c>
      <c r="J4" t="s">
        <v>57</v>
      </c>
      <c r="K4" t="s">
        <v>58</v>
      </c>
      <c r="L4" t="s">
        <v>50</v>
      </c>
      <c r="M4">
        <v>0.6</v>
      </c>
      <c r="N4" s="8" t="s">
        <v>75</v>
      </c>
      <c r="O4" s="7" t="s">
        <v>74</v>
      </c>
      <c r="P4" s="8" t="s">
        <v>76</v>
      </c>
      <c r="Q4" s="9" t="s">
        <v>73</v>
      </c>
      <c r="R4">
        <v>2</v>
      </c>
      <c r="S4">
        <v>2.1</v>
      </c>
      <c r="T4">
        <v>2.2000000000000002</v>
      </c>
      <c r="U4" t="s">
        <v>84</v>
      </c>
      <c r="V4">
        <v>20211209</v>
      </c>
      <c r="W4" t="s">
        <v>85</v>
      </c>
      <c r="X4">
        <v>20211213</v>
      </c>
      <c r="Y4" t="s">
        <v>53</v>
      </c>
      <c r="Z4" s="1">
        <v>3</v>
      </c>
      <c r="AA4" s="1">
        <v>7</v>
      </c>
      <c r="AB4" s="1">
        <v>2.2000000000000002</v>
      </c>
      <c r="AC4" s="1">
        <v>0</v>
      </c>
      <c r="AD4" s="1">
        <v>0</v>
      </c>
      <c r="AE4">
        <f t="shared" si="1"/>
        <v>0</v>
      </c>
    </row>
    <row r="5" spans="1:38" x14ac:dyDescent="0.25">
      <c r="A5" t="s">
        <v>83</v>
      </c>
      <c r="B5">
        <v>103</v>
      </c>
      <c r="C5" t="s">
        <v>15</v>
      </c>
      <c r="D5" t="s">
        <v>97</v>
      </c>
      <c r="E5" t="s">
        <v>16</v>
      </c>
      <c r="F5" t="s">
        <v>98</v>
      </c>
      <c r="G5">
        <v>30</v>
      </c>
      <c r="H5">
        <v>5</v>
      </c>
      <c r="I5">
        <f t="shared" si="0"/>
        <v>150</v>
      </c>
      <c r="J5" t="s">
        <v>57</v>
      </c>
      <c r="K5" t="s">
        <v>58</v>
      </c>
      <c r="L5" t="s">
        <v>50</v>
      </c>
      <c r="M5">
        <v>0.6</v>
      </c>
      <c r="N5" s="8" t="s">
        <v>75</v>
      </c>
      <c r="O5" s="7" t="s">
        <v>74</v>
      </c>
      <c r="P5" s="8" t="s">
        <v>76</v>
      </c>
      <c r="Q5" s="9" t="s">
        <v>73</v>
      </c>
      <c r="R5">
        <v>2</v>
      </c>
      <c r="S5">
        <v>2.1</v>
      </c>
      <c r="T5">
        <v>2.2000000000000002</v>
      </c>
      <c r="U5" t="s">
        <v>84</v>
      </c>
      <c r="V5">
        <v>20211209</v>
      </c>
      <c r="W5" t="s">
        <v>85</v>
      </c>
      <c r="X5">
        <v>20211213</v>
      </c>
      <c r="Y5" t="s">
        <v>53</v>
      </c>
      <c r="Z5" s="1">
        <v>4</v>
      </c>
      <c r="AA5" s="1">
        <v>6.9</v>
      </c>
      <c r="AB5" s="1">
        <v>3.8</v>
      </c>
      <c r="AC5" s="1">
        <v>2</v>
      </c>
      <c r="AD5" s="1">
        <v>5</v>
      </c>
      <c r="AE5">
        <f t="shared" si="1"/>
        <v>7</v>
      </c>
    </row>
    <row r="6" spans="1:38" x14ac:dyDescent="0.25">
      <c r="A6" t="s">
        <v>83</v>
      </c>
      <c r="B6">
        <v>103</v>
      </c>
      <c r="C6" t="s">
        <v>15</v>
      </c>
      <c r="D6" t="s">
        <v>97</v>
      </c>
      <c r="E6" t="s">
        <v>16</v>
      </c>
      <c r="F6" t="s">
        <v>98</v>
      </c>
      <c r="G6">
        <v>30</v>
      </c>
      <c r="H6">
        <v>5</v>
      </c>
      <c r="I6">
        <f t="shared" si="0"/>
        <v>150</v>
      </c>
      <c r="J6" t="s">
        <v>57</v>
      </c>
      <c r="K6" t="s">
        <v>58</v>
      </c>
      <c r="L6" t="s">
        <v>50</v>
      </c>
      <c r="M6">
        <v>0.6</v>
      </c>
      <c r="N6" s="8" t="s">
        <v>75</v>
      </c>
      <c r="O6" s="7" t="s">
        <v>74</v>
      </c>
      <c r="P6" s="8" t="s">
        <v>76</v>
      </c>
      <c r="Q6" s="9" t="s">
        <v>73</v>
      </c>
      <c r="R6">
        <v>2</v>
      </c>
      <c r="S6">
        <v>2.1</v>
      </c>
      <c r="T6">
        <v>2.2000000000000002</v>
      </c>
      <c r="U6" t="s">
        <v>84</v>
      </c>
      <c r="V6">
        <v>20211209</v>
      </c>
      <c r="W6" t="s">
        <v>85</v>
      </c>
      <c r="X6">
        <v>20211213</v>
      </c>
      <c r="Y6" t="s">
        <v>53</v>
      </c>
      <c r="Z6" s="1">
        <v>5</v>
      </c>
      <c r="AA6" s="1">
        <v>10.4</v>
      </c>
      <c r="AB6" s="1">
        <v>8.1</v>
      </c>
      <c r="AC6" s="1">
        <v>5</v>
      </c>
      <c r="AD6" s="1">
        <v>0</v>
      </c>
      <c r="AE6">
        <f t="shared" si="1"/>
        <v>5</v>
      </c>
    </row>
    <row r="7" spans="1:38" x14ac:dyDescent="0.25">
      <c r="A7" t="s">
        <v>83</v>
      </c>
      <c r="B7">
        <v>103</v>
      </c>
      <c r="C7" t="s">
        <v>15</v>
      </c>
      <c r="D7" t="s">
        <v>97</v>
      </c>
      <c r="E7" t="s">
        <v>16</v>
      </c>
      <c r="F7" t="s">
        <v>98</v>
      </c>
      <c r="G7">
        <v>30</v>
      </c>
      <c r="H7">
        <v>5</v>
      </c>
      <c r="I7">
        <f t="shared" si="0"/>
        <v>150</v>
      </c>
      <c r="J7" t="s">
        <v>57</v>
      </c>
      <c r="K7" t="s">
        <v>58</v>
      </c>
      <c r="L7" t="s">
        <v>50</v>
      </c>
      <c r="M7">
        <v>0.6</v>
      </c>
      <c r="N7" s="8" t="s">
        <v>75</v>
      </c>
      <c r="O7" s="7" t="s">
        <v>74</v>
      </c>
      <c r="P7" s="8" t="s">
        <v>76</v>
      </c>
      <c r="Q7" s="9" t="s">
        <v>73</v>
      </c>
      <c r="R7">
        <v>2</v>
      </c>
      <c r="S7">
        <v>2.1</v>
      </c>
      <c r="T7">
        <v>2.2000000000000002</v>
      </c>
      <c r="U7" t="s">
        <v>84</v>
      </c>
      <c r="V7">
        <v>20211209</v>
      </c>
      <c r="W7" t="s">
        <v>85</v>
      </c>
      <c r="X7">
        <v>20211213</v>
      </c>
      <c r="Y7" t="s">
        <v>53</v>
      </c>
      <c r="Z7" s="1">
        <v>6</v>
      </c>
      <c r="AA7" s="1">
        <v>11.3</v>
      </c>
      <c r="AB7" s="1">
        <v>8.9</v>
      </c>
      <c r="AC7" s="1">
        <v>16</v>
      </c>
      <c r="AD7" s="1">
        <v>12</v>
      </c>
      <c r="AE7">
        <f t="shared" si="1"/>
        <v>28</v>
      </c>
    </row>
    <row r="8" spans="1:38" x14ac:dyDescent="0.25">
      <c r="A8" t="s">
        <v>83</v>
      </c>
      <c r="B8">
        <v>103</v>
      </c>
      <c r="C8" t="s">
        <v>15</v>
      </c>
      <c r="D8" t="s">
        <v>99</v>
      </c>
      <c r="E8" t="s">
        <v>17</v>
      </c>
      <c r="F8" t="s">
        <v>103</v>
      </c>
      <c r="G8">
        <v>50</v>
      </c>
      <c r="H8">
        <v>10</v>
      </c>
      <c r="I8">
        <f t="shared" si="0"/>
        <v>500</v>
      </c>
      <c r="J8" t="s">
        <v>57</v>
      </c>
      <c r="K8" t="s">
        <v>51</v>
      </c>
      <c r="L8" t="s">
        <v>50</v>
      </c>
      <c r="M8">
        <v>3</v>
      </c>
      <c r="N8" s="7" t="s">
        <v>73</v>
      </c>
      <c r="O8" s="7" t="s">
        <v>74</v>
      </c>
      <c r="P8" s="8" t="s">
        <v>86</v>
      </c>
      <c r="Q8" t="s">
        <v>52</v>
      </c>
      <c r="R8">
        <v>2</v>
      </c>
      <c r="S8">
        <v>2.6</v>
      </c>
      <c r="T8">
        <v>2.1</v>
      </c>
      <c r="U8" t="s">
        <v>84</v>
      </c>
      <c r="V8">
        <v>20211209</v>
      </c>
      <c r="W8" t="s">
        <v>85</v>
      </c>
      <c r="X8">
        <v>20211213</v>
      </c>
      <c r="Y8" t="s">
        <v>53</v>
      </c>
      <c r="Z8" s="1">
        <v>1</v>
      </c>
      <c r="AA8" s="1">
        <v>7.1</v>
      </c>
      <c r="AB8" s="1">
        <v>3</v>
      </c>
      <c r="AC8" s="1">
        <v>1</v>
      </c>
      <c r="AD8" s="1">
        <v>0</v>
      </c>
      <c r="AE8">
        <f t="shared" si="1"/>
        <v>1</v>
      </c>
    </row>
    <row r="9" spans="1:38" x14ac:dyDescent="0.25">
      <c r="A9" t="s">
        <v>83</v>
      </c>
      <c r="B9">
        <v>103</v>
      </c>
      <c r="C9" t="s">
        <v>15</v>
      </c>
      <c r="D9" t="s">
        <v>99</v>
      </c>
      <c r="E9" t="s">
        <v>17</v>
      </c>
      <c r="F9" t="s">
        <v>103</v>
      </c>
      <c r="G9">
        <v>50</v>
      </c>
      <c r="H9">
        <v>10</v>
      </c>
      <c r="I9">
        <f t="shared" si="0"/>
        <v>500</v>
      </c>
      <c r="J9" t="s">
        <v>57</v>
      </c>
      <c r="K9" t="s">
        <v>51</v>
      </c>
      <c r="L9" t="s">
        <v>50</v>
      </c>
      <c r="M9">
        <v>3</v>
      </c>
      <c r="N9" s="7" t="s">
        <v>73</v>
      </c>
      <c r="O9" s="7" t="s">
        <v>74</v>
      </c>
      <c r="P9" s="8" t="s">
        <v>86</v>
      </c>
      <c r="Q9" t="s">
        <v>52</v>
      </c>
      <c r="R9">
        <v>2</v>
      </c>
      <c r="S9">
        <v>2.6</v>
      </c>
      <c r="T9">
        <v>2.1</v>
      </c>
      <c r="U9" t="s">
        <v>84</v>
      </c>
      <c r="V9">
        <v>20211209</v>
      </c>
      <c r="W9" t="s">
        <v>85</v>
      </c>
      <c r="X9">
        <v>20211213</v>
      </c>
      <c r="Y9" t="s">
        <v>53</v>
      </c>
      <c r="Z9" s="1">
        <v>2</v>
      </c>
      <c r="AA9" s="1">
        <v>9.5</v>
      </c>
      <c r="AB9" s="1">
        <v>7.1</v>
      </c>
      <c r="AC9" s="1">
        <v>0</v>
      </c>
      <c r="AD9" s="1">
        <v>0</v>
      </c>
      <c r="AE9">
        <f t="shared" si="1"/>
        <v>0</v>
      </c>
    </row>
    <row r="10" spans="1:38" x14ac:dyDescent="0.25">
      <c r="A10" t="s">
        <v>83</v>
      </c>
      <c r="B10">
        <v>103</v>
      </c>
      <c r="C10" t="s">
        <v>15</v>
      </c>
      <c r="D10" t="s">
        <v>99</v>
      </c>
      <c r="E10" t="s">
        <v>17</v>
      </c>
      <c r="F10" t="s">
        <v>103</v>
      </c>
      <c r="G10">
        <v>50</v>
      </c>
      <c r="H10">
        <v>10</v>
      </c>
      <c r="I10">
        <f t="shared" si="0"/>
        <v>500</v>
      </c>
      <c r="J10" t="s">
        <v>57</v>
      </c>
      <c r="K10" t="s">
        <v>51</v>
      </c>
      <c r="L10" t="s">
        <v>50</v>
      </c>
      <c r="M10">
        <v>3</v>
      </c>
      <c r="N10" s="7" t="s">
        <v>73</v>
      </c>
      <c r="O10" s="7" t="s">
        <v>74</v>
      </c>
      <c r="P10" s="8" t="s">
        <v>86</v>
      </c>
      <c r="Q10" t="s">
        <v>52</v>
      </c>
      <c r="R10">
        <v>2</v>
      </c>
      <c r="S10">
        <v>2.6</v>
      </c>
      <c r="T10">
        <v>2.1</v>
      </c>
      <c r="U10" t="s">
        <v>84</v>
      </c>
      <c r="V10">
        <v>20211209</v>
      </c>
      <c r="W10" t="s">
        <v>85</v>
      </c>
      <c r="X10">
        <v>20211213</v>
      </c>
      <c r="Y10" t="s">
        <v>53</v>
      </c>
      <c r="Z10" s="1">
        <v>3</v>
      </c>
      <c r="AA10" s="1">
        <v>8.6</v>
      </c>
      <c r="AB10" s="1">
        <v>5.2</v>
      </c>
      <c r="AC10" s="1">
        <v>0</v>
      </c>
      <c r="AD10" s="1">
        <v>0</v>
      </c>
      <c r="AE10">
        <f t="shared" si="1"/>
        <v>0</v>
      </c>
    </row>
    <row r="11" spans="1:38" x14ac:dyDescent="0.25">
      <c r="A11" t="s">
        <v>83</v>
      </c>
      <c r="B11">
        <v>103</v>
      </c>
      <c r="C11" t="s">
        <v>15</v>
      </c>
      <c r="D11" t="s">
        <v>99</v>
      </c>
      <c r="E11" t="s">
        <v>17</v>
      </c>
      <c r="F11" t="s">
        <v>103</v>
      </c>
      <c r="G11">
        <v>50</v>
      </c>
      <c r="H11">
        <v>10</v>
      </c>
      <c r="I11">
        <f t="shared" si="0"/>
        <v>500</v>
      </c>
      <c r="J11" t="s">
        <v>57</v>
      </c>
      <c r="K11" t="s">
        <v>51</v>
      </c>
      <c r="L11" t="s">
        <v>50</v>
      </c>
      <c r="M11">
        <v>3</v>
      </c>
      <c r="N11" s="7" t="s">
        <v>73</v>
      </c>
      <c r="O11" s="7" t="s">
        <v>74</v>
      </c>
      <c r="P11" s="8" t="s">
        <v>86</v>
      </c>
      <c r="Q11" t="s">
        <v>52</v>
      </c>
      <c r="R11">
        <v>2</v>
      </c>
      <c r="S11">
        <v>2.6</v>
      </c>
      <c r="T11">
        <v>2.1</v>
      </c>
      <c r="U11" t="s">
        <v>84</v>
      </c>
      <c r="V11">
        <v>20211209</v>
      </c>
      <c r="W11" t="s">
        <v>85</v>
      </c>
      <c r="X11">
        <v>20211213</v>
      </c>
      <c r="Y11" t="s">
        <v>53</v>
      </c>
      <c r="Z11" s="1">
        <v>4</v>
      </c>
      <c r="AA11" s="1">
        <v>7.4</v>
      </c>
      <c r="AB11" s="1">
        <v>2.9</v>
      </c>
      <c r="AC11" s="1">
        <v>0</v>
      </c>
      <c r="AD11" s="1">
        <v>0</v>
      </c>
      <c r="AE11">
        <f t="shared" si="1"/>
        <v>0</v>
      </c>
    </row>
    <row r="12" spans="1:38" x14ac:dyDescent="0.25">
      <c r="A12" t="s">
        <v>83</v>
      </c>
      <c r="B12">
        <v>103</v>
      </c>
      <c r="C12" t="s">
        <v>15</v>
      </c>
      <c r="D12" t="s">
        <v>99</v>
      </c>
      <c r="E12" t="s">
        <v>101</v>
      </c>
      <c r="F12" t="s">
        <v>102</v>
      </c>
      <c r="G12">
        <v>60</v>
      </c>
      <c r="H12">
        <v>10</v>
      </c>
      <c r="I12">
        <f t="shared" si="0"/>
        <v>600</v>
      </c>
      <c r="J12" t="s">
        <v>57</v>
      </c>
      <c r="K12" t="s">
        <v>58</v>
      </c>
      <c r="L12" t="s">
        <v>50</v>
      </c>
      <c r="M12">
        <v>8.6</v>
      </c>
      <c r="N12" s="8" t="s">
        <v>75</v>
      </c>
      <c r="O12" s="7" t="s">
        <v>74</v>
      </c>
      <c r="P12" s="8" t="s">
        <v>76</v>
      </c>
      <c r="Q12" t="s">
        <v>52</v>
      </c>
      <c r="R12">
        <v>2</v>
      </c>
      <c r="S12">
        <v>2.6</v>
      </c>
      <c r="T12">
        <v>2.1</v>
      </c>
      <c r="U12" t="s">
        <v>84</v>
      </c>
      <c r="V12">
        <v>20211209</v>
      </c>
      <c r="W12" t="s">
        <v>85</v>
      </c>
      <c r="X12">
        <v>20211213</v>
      </c>
      <c r="Y12" t="s">
        <v>53</v>
      </c>
      <c r="Z12" s="1">
        <v>1</v>
      </c>
      <c r="AA12" s="1">
        <v>12.9</v>
      </c>
      <c r="AB12" s="1">
        <v>15.2</v>
      </c>
      <c r="AC12" s="1">
        <v>0</v>
      </c>
      <c r="AD12" s="1">
        <v>0</v>
      </c>
      <c r="AE12">
        <f t="shared" si="1"/>
        <v>0</v>
      </c>
    </row>
    <row r="13" spans="1:38" x14ac:dyDescent="0.25">
      <c r="A13" t="s">
        <v>83</v>
      </c>
      <c r="B13">
        <v>103</v>
      </c>
      <c r="C13" t="s">
        <v>15</v>
      </c>
      <c r="D13" t="s">
        <v>99</v>
      </c>
      <c r="E13" t="s">
        <v>101</v>
      </c>
      <c r="F13" t="s">
        <v>102</v>
      </c>
      <c r="G13">
        <v>60</v>
      </c>
      <c r="H13">
        <v>10</v>
      </c>
      <c r="I13">
        <f t="shared" si="0"/>
        <v>600</v>
      </c>
      <c r="J13" t="s">
        <v>57</v>
      </c>
      <c r="K13" t="s">
        <v>58</v>
      </c>
      <c r="L13" t="s">
        <v>50</v>
      </c>
      <c r="M13">
        <v>8.6</v>
      </c>
      <c r="N13" s="8" t="s">
        <v>75</v>
      </c>
      <c r="O13" s="7" t="s">
        <v>74</v>
      </c>
      <c r="P13" s="8" t="s">
        <v>76</v>
      </c>
      <c r="Q13" t="s">
        <v>52</v>
      </c>
      <c r="R13">
        <v>2</v>
      </c>
      <c r="S13">
        <v>2.6</v>
      </c>
      <c r="T13">
        <v>2.1</v>
      </c>
      <c r="U13" t="s">
        <v>84</v>
      </c>
      <c r="V13">
        <v>20211209</v>
      </c>
      <c r="W13" t="s">
        <v>85</v>
      </c>
      <c r="X13">
        <v>20211213</v>
      </c>
      <c r="Y13" t="s">
        <v>53</v>
      </c>
      <c r="Z13" s="1">
        <v>2</v>
      </c>
      <c r="AA13" s="1">
        <v>6.6</v>
      </c>
      <c r="AB13" s="1">
        <v>2.7</v>
      </c>
      <c r="AC13" s="1">
        <v>0</v>
      </c>
      <c r="AD13" s="1">
        <v>0</v>
      </c>
      <c r="AE13">
        <f t="shared" si="1"/>
        <v>0</v>
      </c>
    </row>
    <row r="14" spans="1:38" x14ac:dyDescent="0.25">
      <c r="A14" t="s">
        <v>83</v>
      </c>
      <c r="B14">
        <v>103</v>
      </c>
      <c r="C14" t="s">
        <v>15</v>
      </c>
      <c r="D14" t="s">
        <v>99</v>
      </c>
      <c r="E14" t="s">
        <v>101</v>
      </c>
      <c r="F14" t="s">
        <v>102</v>
      </c>
      <c r="G14">
        <v>60</v>
      </c>
      <c r="H14">
        <v>10</v>
      </c>
      <c r="I14">
        <f t="shared" si="0"/>
        <v>600</v>
      </c>
      <c r="J14" t="s">
        <v>57</v>
      </c>
      <c r="K14" t="s">
        <v>58</v>
      </c>
      <c r="L14" t="s">
        <v>50</v>
      </c>
      <c r="M14">
        <v>8.6</v>
      </c>
      <c r="N14" s="8" t="s">
        <v>75</v>
      </c>
      <c r="O14" s="7" t="s">
        <v>74</v>
      </c>
      <c r="P14" s="8" t="s">
        <v>76</v>
      </c>
      <c r="Q14" t="s">
        <v>52</v>
      </c>
      <c r="R14">
        <v>2</v>
      </c>
      <c r="S14">
        <v>2.6</v>
      </c>
      <c r="T14">
        <v>2.1</v>
      </c>
      <c r="U14" t="s">
        <v>84</v>
      </c>
      <c r="V14">
        <v>20211209</v>
      </c>
      <c r="W14" t="s">
        <v>85</v>
      </c>
      <c r="X14">
        <v>20211213</v>
      </c>
      <c r="Y14" t="s">
        <v>53</v>
      </c>
      <c r="Z14" s="1">
        <v>3</v>
      </c>
      <c r="AA14" s="1">
        <v>7.3</v>
      </c>
      <c r="AB14" s="1">
        <v>3.1</v>
      </c>
      <c r="AC14" s="1">
        <v>0</v>
      </c>
      <c r="AD14" s="1">
        <v>0</v>
      </c>
      <c r="AE14">
        <f t="shared" si="1"/>
        <v>0</v>
      </c>
    </row>
    <row r="15" spans="1:38" x14ac:dyDescent="0.25">
      <c r="A15" t="s">
        <v>83</v>
      </c>
      <c r="B15">
        <v>103</v>
      </c>
      <c r="C15" t="s">
        <v>15</v>
      </c>
      <c r="D15" t="s">
        <v>99</v>
      </c>
      <c r="E15" t="s">
        <v>101</v>
      </c>
      <c r="F15" t="s">
        <v>102</v>
      </c>
      <c r="G15">
        <v>60</v>
      </c>
      <c r="H15">
        <v>10</v>
      </c>
      <c r="I15">
        <f t="shared" si="0"/>
        <v>600</v>
      </c>
      <c r="J15" t="s">
        <v>57</v>
      </c>
      <c r="K15" t="s">
        <v>58</v>
      </c>
      <c r="L15" t="s">
        <v>50</v>
      </c>
      <c r="M15">
        <v>8.6</v>
      </c>
      <c r="N15" s="8" t="s">
        <v>75</v>
      </c>
      <c r="O15" s="7" t="s">
        <v>74</v>
      </c>
      <c r="P15" s="8" t="s">
        <v>76</v>
      </c>
      <c r="Q15" t="s">
        <v>52</v>
      </c>
      <c r="R15">
        <v>2</v>
      </c>
      <c r="S15">
        <v>2.6</v>
      </c>
      <c r="T15">
        <v>2.1</v>
      </c>
      <c r="U15" t="s">
        <v>84</v>
      </c>
      <c r="V15">
        <v>20211209</v>
      </c>
      <c r="W15" t="s">
        <v>85</v>
      </c>
      <c r="X15">
        <v>20211213</v>
      </c>
      <c r="Y15" t="s">
        <v>53</v>
      </c>
      <c r="Z15" s="1">
        <v>4</v>
      </c>
      <c r="AA15" s="1">
        <v>8.6999999999999993</v>
      </c>
      <c r="AB15" s="1">
        <v>4.0999999999999996</v>
      </c>
      <c r="AC15" s="1">
        <v>0</v>
      </c>
      <c r="AD15" s="1">
        <v>0</v>
      </c>
      <c r="AE15">
        <f t="shared" si="1"/>
        <v>0</v>
      </c>
    </row>
    <row r="16" spans="1:38" x14ac:dyDescent="0.25">
      <c r="A16" t="s">
        <v>83</v>
      </c>
      <c r="B16">
        <v>103</v>
      </c>
      <c r="C16" t="s">
        <v>15</v>
      </c>
      <c r="D16" t="s">
        <v>99</v>
      </c>
      <c r="E16" t="s">
        <v>18</v>
      </c>
      <c r="F16" t="s">
        <v>104</v>
      </c>
      <c r="G16">
        <v>80</v>
      </c>
      <c r="H16">
        <v>10</v>
      </c>
      <c r="I16">
        <f t="shared" si="0"/>
        <v>800</v>
      </c>
      <c r="J16" t="s">
        <v>57</v>
      </c>
      <c r="K16" t="s">
        <v>58</v>
      </c>
      <c r="L16" t="s">
        <v>50</v>
      </c>
      <c r="M16">
        <v>8.3000000000000007</v>
      </c>
      <c r="N16" s="7" t="s">
        <v>73</v>
      </c>
      <c r="O16" s="7" t="s">
        <v>74</v>
      </c>
      <c r="P16" s="8" t="s">
        <v>86</v>
      </c>
      <c r="Q16" s="8" t="s">
        <v>75</v>
      </c>
      <c r="R16">
        <v>2</v>
      </c>
      <c r="S16">
        <v>2.6</v>
      </c>
      <c r="T16">
        <v>2</v>
      </c>
      <c r="U16" t="s">
        <v>84</v>
      </c>
      <c r="V16">
        <v>20211209</v>
      </c>
      <c r="W16" t="s">
        <v>85</v>
      </c>
      <c r="X16">
        <v>20211213</v>
      </c>
      <c r="Y16" t="s">
        <v>53</v>
      </c>
      <c r="Z16" s="1">
        <v>1</v>
      </c>
      <c r="AA16" s="1">
        <v>11.2</v>
      </c>
      <c r="AB16" s="1">
        <v>11.1</v>
      </c>
      <c r="AC16" s="1">
        <v>0</v>
      </c>
      <c r="AD16" s="1">
        <v>1</v>
      </c>
      <c r="AE16">
        <f t="shared" si="1"/>
        <v>1</v>
      </c>
    </row>
    <row r="17" spans="1:31" x14ac:dyDescent="0.25">
      <c r="A17" t="s">
        <v>83</v>
      </c>
      <c r="B17">
        <v>103</v>
      </c>
      <c r="C17" t="s">
        <v>15</v>
      </c>
      <c r="D17" t="s">
        <v>99</v>
      </c>
      <c r="E17" t="s">
        <v>18</v>
      </c>
      <c r="F17" t="s">
        <v>104</v>
      </c>
      <c r="G17">
        <v>80</v>
      </c>
      <c r="H17">
        <v>10</v>
      </c>
      <c r="I17">
        <f t="shared" si="0"/>
        <v>800</v>
      </c>
      <c r="J17" t="s">
        <v>57</v>
      </c>
      <c r="K17" t="s">
        <v>58</v>
      </c>
      <c r="L17" t="s">
        <v>50</v>
      </c>
      <c r="M17">
        <v>8.3000000000000007</v>
      </c>
      <c r="N17" s="7" t="s">
        <v>73</v>
      </c>
      <c r="O17" s="7" t="s">
        <v>74</v>
      </c>
      <c r="P17" s="8" t="s">
        <v>86</v>
      </c>
      <c r="Q17" s="8" t="s">
        <v>75</v>
      </c>
      <c r="R17">
        <v>2</v>
      </c>
      <c r="S17">
        <v>2.6</v>
      </c>
      <c r="T17">
        <v>2</v>
      </c>
      <c r="U17" t="s">
        <v>84</v>
      </c>
      <c r="V17">
        <v>20211209</v>
      </c>
      <c r="W17" t="s">
        <v>85</v>
      </c>
      <c r="X17">
        <v>20211213</v>
      </c>
      <c r="Y17" t="s">
        <v>53</v>
      </c>
      <c r="Z17" s="1">
        <v>2</v>
      </c>
      <c r="AA17" s="1">
        <v>12.5</v>
      </c>
      <c r="AB17" s="1">
        <v>14.5</v>
      </c>
      <c r="AC17" s="1">
        <v>0</v>
      </c>
      <c r="AD17" s="1">
        <v>1</v>
      </c>
      <c r="AE17">
        <f t="shared" si="1"/>
        <v>1</v>
      </c>
    </row>
    <row r="18" spans="1:31" x14ac:dyDescent="0.25">
      <c r="A18" t="s">
        <v>83</v>
      </c>
      <c r="B18">
        <v>103</v>
      </c>
      <c r="C18" t="s">
        <v>15</v>
      </c>
      <c r="D18" t="s">
        <v>99</v>
      </c>
      <c r="E18" t="s">
        <v>18</v>
      </c>
      <c r="F18" t="s">
        <v>104</v>
      </c>
      <c r="G18">
        <v>80</v>
      </c>
      <c r="H18">
        <v>10</v>
      </c>
      <c r="I18">
        <f t="shared" si="0"/>
        <v>800</v>
      </c>
      <c r="J18" t="s">
        <v>57</v>
      </c>
      <c r="K18" t="s">
        <v>58</v>
      </c>
      <c r="L18" t="s">
        <v>50</v>
      </c>
      <c r="M18">
        <v>8.3000000000000007</v>
      </c>
      <c r="N18" s="7" t="s">
        <v>73</v>
      </c>
      <c r="O18" s="7" t="s">
        <v>74</v>
      </c>
      <c r="P18" s="8" t="s">
        <v>86</v>
      </c>
      <c r="Q18" s="8" t="s">
        <v>75</v>
      </c>
      <c r="R18">
        <v>2</v>
      </c>
      <c r="S18">
        <v>2.6</v>
      </c>
      <c r="T18">
        <v>2</v>
      </c>
      <c r="U18" t="s">
        <v>84</v>
      </c>
      <c r="V18">
        <v>20211209</v>
      </c>
      <c r="W18" t="s">
        <v>85</v>
      </c>
      <c r="X18">
        <v>20211213</v>
      </c>
      <c r="Y18" t="s">
        <v>53</v>
      </c>
      <c r="Z18" s="1">
        <v>3</v>
      </c>
      <c r="AA18" s="1">
        <v>7.4</v>
      </c>
      <c r="AB18" s="1">
        <v>4.2</v>
      </c>
      <c r="AC18" s="1">
        <v>0</v>
      </c>
      <c r="AD18" s="1">
        <v>0</v>
      </c>
      <c r="AE18">
        <f t="shared" si="1"/>
        <v>0</v>
      </c>
    </row>
    <row r="19" spans="1:31" x14ac:dyDescent="0.25">
      <c r="A19" t="s">
        <v>83</v>
      </c>
      <c r="B19">
        <v>103</v>
      </c>
      <c r="C19" t="s">
        <v>15</v>
      </c>
      <c r="D19" t="s">
        <v>99</v>
      </c>
      <c r="E19" t="s">
        <v>18</v>
      </c>
      <c r="F19" t="s">
        <v>104</v>
      </c>
      <c r="G19">
        <v>80</v>
      </c>
      <c r="H19">
        <v>10</v>
      </c>
      <c r="I19">
        <f t="shared" si="0"/>
        <v>800</v>
      </c>
      <c r="J19" t="s">
        <v>57</v>
      </c>
      <c r="K19" t="s">
        <v>58</v>
      </c>
      <c r="L19" t="s">
        <v>50</v>
      </c>
      <c r="M19">
        <v>8.3000000000000007</v>
      </c>
      <c r="N19" s="7" t="s">
        <v>73</v>
      </c>
      <c r="O19" s="7" t="s">
        <v>74</v>
      </c>
      <c r="P19" s="8" t="s">
        <v>86</v>
      </c>
      <c r="Q19" s="8" t="s">
        <v>75</v>
      </c>
      <c r="R19">
        <v>2</v>
      </c>
      <c r="S19">
        <v>2.6</v>
      </c>
      <c r="T19">
        <v>2</v>
      </c>
      <c r="U19" t="s">
        <v>84</v>
      </c>
      <c r="V19">
        <v>20211209</v>
      </c>
      <c r="W19" t="s">
        <v>85</v>
      </c>
      <c r="X19">
        <v>20211213</v>
      </c>
      <c r="Y19" t="s">
        <v>53</v>
      </c>
      <c r="Z19" s="1">
        <v>4</v>
      </c>
      <c r="AA19" s="1">
        <v>6.6</v>
      </c>
      <c r="AB19" s="1">
        <v>2.7</v>
      </c>
      <c r="AC19" s="1">
        <v>0</v>
      </c>
      <c r="AD19" s="1">
        <v>0</v>
      </c>
      <c r="AE19">
        <f t="shared" si="1"/>
        <v>0</v>
      </c>
    </row>
    <row r="20" spans="1:31" x14ac:dyDescent="0.25">
      <c r="A20" t="s">
        <v>83</v>
      </c>
      <c r="B20">
        <v>103</v>
      </c>
      <c r="C20" t="s">
        <v>15</v>
      </c>
      <c r="D20" t="s">
        <v>99</v>
      </c>
      <c r="E20" t="s">
        <v>18</v>
      </c>
      <c r="F20" t="s">
        <v>104</v>
      </c>
      <c r="G20">
        <v>80</v>
      </c>
      <c r="H20">
        <v>10</v>
      </c>
      <c r="I20">
        <f t="shared" si="0"/>
        <v>800</v>
      </c>
      <c r="J20" t="s">
        <v>57</v>
      </c>
      <c r="K20" t="s">
        <v>58</v>
      </c>
      <c r="L20" t="s">
        <v>50</v>
      </c>
      <c r="M20">
        <v>8.3000000000000007</v>
      </c>
      <c r="N20" s="7" t="s">
        <v>73</v>
      </c>
      <c r="O20" s="7" t="s">
        <v>74</v>
      </c>
      <c r="P20" s="8" t="s">
        <v>86</v>
      </c>
      <c r="Q20" s="8" t="s">
        <v>75</v>
      </c>
      <c r="R20">
        <v>2</v>
      </c>
      <c r="S20">
        <v>2.6</v>
      </c>
      <c r="T20">
        <v>2</v>
      </c>
      <c r="U20" t="s">
        <v>84</v>
      </c>
      <c r="V20">
        <v>20211209</v>
      </c>
      <c r="W20" t="s">
        <v>85</v>
      </c>
      <c r="X20">
        <v>20211213</v>
      </c>
      <c r="Y20" t="s">
        <v>53</v>
      </c>
      <c r="Z20" s="1">
        <v>5</v>
      </c>
      <c r="AA20" s="1">
        <v>6.6</v>
      </c>
      <c r="AB20" s="1">
        <v>2.5</v>
      </c>
      <c r="AC20" s="1">
        <v>0</v>
      </c>
      <c r="AD20" s="1">
        <v>0</v>
      </c>
      <c r="AE20">
        <f t="shared" si="1"/>
        <v>0</v>
      </c>
    </row>
    <row r="21" spans="1:31" x14ac:dyDescent="0.25">
      <c r="A21" t="s">
        <v>83</v>
      </c>
      <c r="B21">
        <v>103</v>
      </c>
      <c r="C21" t="s">
        <v>15</v>
      </c>
      <c r="D21" t="s">
        <v>99</v>
      </c>
      <c r="E21" t="s">
        <v>18</v>
      </c>
      <c r="F21" t="s">
        <v>104</v>
      </c>
      <c r="G21">
        <v>80</v>
      </c>
      <c r="H21">
        <v>10</v>
      </c>
      <c r="I21">
        <f t="shared" si="0"/>
        <v>800</v>
      </c>
      <c r="J21" t="s">
        <v>57</v>
      </c>
      <c r="K21" t="s">
        <v>58</v>
      </c>
      <c r="L21" t="s">
        <v>50</v>
      </c>
      <c r="M21">
        <v>8.3000000000000007</v>
      </c>
      <c r="N21" s="7" t="s">
        <v>73</v>
      </c>
      <c r="O21" s="7" t="s">
        <v>74</v>
      </c>
      <c r="P21" s="8" t="s">
        <v>86</v>
      </c>
      <c r="Q21" s="8" t="s">
        <v>75</v>
      </c>
      <c r="R21">
        <v>2</v>
      </c>
      <c r="S21">
        <v>2.6</v>
      </c>
      <c r="T21">
        <v>2</v>
      </c>
      <c r="U21" t="s">
        <v>84</v>
      </c>
      <c r="V21">
        <v>20211209</v>
      </c>
      <c r="W21" t="s">
        <v>85</v>
      </c>
      <c r="X21">
        <v>20211213</v>
      </c>
      <c r="Y21" t="s">
        <v>53</v>
      </c>
      <c r="Z21" s="1">
        <v>6</v>
      </c>
      <c r="AA21" s="1">
        <v>10.6</v>
      </c>
      <c r="AB21" s="1">
        <v>9.9</v>
      </c>
      <c r="AC21" s="1">
        <v>0</v>
      </c>
      <c r="AD21" s="1">
        <v>0</v>
      </c>
      <c r="AE21">
        <f t="shared" si="1"/>
        <v>0</v>
      </c>
    </row>
    <row r="22" spans="1:31" x14ac:dyDescent="0.25">
      <c r="A22" t="s">
        <v>83</v>
      </c>
      <c r="B22">
        <v>103</v>
      </c>
      <c r="C22" t="s">
        <v>15</v>
      </c>
      <c r="D22" t="s">
        <v>99</v>
      </c>
      <c r="E22" t="s">
        <v>18</v>
      </c>
      <c r="F22" t="s">
        <v>104</v>
      </c>
      <c r="G22">
        <v>80</v>
      </c>
      <c r="H22">
        <v>10</v>
      </c>
      <c r="I22">
        <f t="shared" si="0"/>
        <v>800</v>
      </c>
      <c r="J22" t="s">
        <v>57</v>
      </c>
      <c r="K22" t="s">
        <v>58</v>
      </c>
      <c r="L22" t="s">
        <v>50</v>
      </c>
      <c r="M22">
        <v>8.3000000000000007</v>
      </c>
      <c r="N22" s="7" t="s">
        <v>73</v>
      </c>
      <c r="O22" s="7" t="s">
        <v>74</v>
      </c>
      <c r="P22" s="8" t="s">
        <v>86</v>
      </c>
      <c r="Q22" s="8" t="s">
        <v>75</v>
      </c>
      <c r="R22">
        <v>2</v>
      </c>
      <c r="S22">
        <v>2.6</v>
      </c>
      <c r="T22">
        <v>2</v>
      </c>
      <c r="U22" t="s">
        <v>84</v>
      </c>
      <c r="V22">
        <v>20211209</v>
      </c>
      <c r="W22" t="s">
        <v>85</v>
      </c>
      <c r="X22">
        <v>20211213</v>
      </c>
      <c r="Y22" t="s">
        <v>53</v>
      </c>
      <c r="Z22" s="1">
        <v>7</v>
      </c>
      <c r="AA22" s="1">
        <v>7.2</v>
      </c>
      <c r="AB22" s="1">
        <v>5.3</v>
      </c>
      <c r="AC22" s="1">
        <v>0</v>
      </c>
      <c r="AD22" s="1">
        <v>0</v>
      </c>
      <c r="AE22">
        <f t="shared" si="1"/>
        <v>0</v>
      </c>
    </row>
    <row r="23" spans="1:31" x14ac:dyDescent="0.25">
      <c r="A23" t="s">
        <v>83</v>
      </c>
      <c r="B23">
        <v>103</v>
      </c>
      <c r="C23" t="s">
        <v>15</v>
      </c>
      <c r="D23" t="s">
        <v>99</v>
      </c>
      <c r="E23" t="s">
        <v>18</v>
      </c>
      <c r="F23" t="s">
        <v>104</v>
      </c>
      <c r="G23">
        <v>80</v>
      </c>
      <c r="H23">
        <v>10</v>
      </c>
      <c r="I23">
        <f t="shared" si="0"/>
        <v>800</v>
      </c>
      <c r="J23" t="s">
        <v>57</v>
      </c>
      <c r="K23" t="s">
        <v>58</v>
      </c>
      <c r="L23" t="s">
        <v>50</v>
      </c>
      <c r="M23">
        <v>8.3000000000000007</v>
      </c>
      <c r="N23" s="7" t="s">
        <v>73</v>
      </c>
      <c r="O23" s="7" t="s">
        <v>74</v>
      </c>
      <c r="P23" s="8" t="s">
        <v>86</v>
      </c>
      <c r="Q23" s="8" t="s">
        <v>75</v>
      </c>
      <c r="R23">
        <v>2</v>
      </c>
      <c r="S23">
        <v>2.6</v>
      </c>
      <c r="T23">
        <v>2</v>
      </c>
      <c r="U23" t="s">
        <v>84</v>
      </c>
      <c r="V23">
        <v>20211209</v>
      </c>
      <c r="W23" t="s">
        <v>85</v>
      </c>
      <c r="X23">
        <v>20211213</v>
      </c>
      <c r="Y23" t="s">
        <v>53</v>
      </c>
      <c r="Z23" s="1">
        <v>8</v>
      </c>
      <c r="AA23" s="1">
        <v>7.3</v>
      </c>
      <c r="AB23" s="1">
        <v>5.2</v>
      </c>
      <c r="AC23" s="1">
        <v>0</v>
      </c>
      <c r="AD23" s="1">
        <v>0</v>
      </c>
      <c r="AE23">
        <f t="shared" si="1"/>
        <v>0</v>
      </c>
    </row>
    <row r="24" spans="1:31" x14ac:dyDescent="0.25">
      <c r="A24" t="s">
        <v>83</v>
      </c>
      <c r="B24">
        <v>103</v>
      </c>
      <c r="C24" t="s">
        <v>15</v>
      </c>
      <c r="D24" t="s">
        <v>99</v>
      </c>
      <c r="E24" t="s">
        <v>18</v>
      </c>
      <c r="F24" t="s">
        <v>104</v>
      </c>
      <c r="G24">
        <v>80</v>
      </c>
      <c r="H24">
        <v>10</v>
      </c>
      <c r="I24">
        <f t="shared" si="0"/>
        <v>800</v>
      </c>
      <c r="J24" t="s">
        <v>57</v>
      </c>
      <c r="K24" t="s">
        <v>58</v>
      </c>
      <c r="L24" t="s">
        <v>50</v>
      </c>
      <c r="M24">
        <v>8.3000000000000007</v>
      </c>
      <c r="N24" s="7" t="s">
        <v>73</v>
      </c>
      <c r="O24" s="7" t="s">
        <v>74</v>
      </c>
      <c r="P24" s="8" t="s">
        <v>86</v>
      </c>
      <c r="Q24" s="8" t="s">
        <v>75</v>
      </c>
      <c r="R24">
        <v>2</v>
      </c>
      <c r="S24">
        <v>2.6</v>
      </c>
      <c r="T24">
        <v>2</v>
      </c>
      <c r="U24" t="s">
        <v>84</v>
      </c>
      <c r="V24">
        <v>20211209</v>
      </c>
      <c r="W24" t="s">
        <v>85</v>
      </c>
      <c r="X24">
        <v>20211213</v>
      </c>
      <c r="Y24" t="s">
        <v>53</v>
      </c>
      <c r="Z24" s="1">
        <v>9</v>
      </c>
      <c r="AA24" s="1">
        <v>6.8</v>
      </c>
      <c r="AB24" s="1">
        <v>2.4</v>
      </c>
      <c r="AC24" s="1">
        <v>0</v>
      </c>
      <c r="AD24" s="1">
        <v>0</v>
      </c>
      <c r="AE24">
        <f t="shared" si="1"/>
        <v>0</v>
      </c>
    </row>
    <row r="25" spans="1:31" x14ac:dyDescent="0.25">
      <c r="A25" t="s">
        <v>83</v>
      </c>
      <c r="B25">
        <v>103</v>
      </c>
      <c r="C25" t="s">
        <v>15</v>
      </c>
      <c r="D25" t="s">
        <v>99</v>
      </c>
      <c r="E25" t="s">
        <v>18</v>
      </c>
      <c r="F25" t="s">
        <v>104</v>
      </c>
      <c r="G25">
        <v>80</v>
      </c>
      <c r="H25">
        <v>10</v>
      </c>
      <c r="I25">
        <f t="shared" si="0"/>
        <v>800</v>
      </c>
      <c r="J25" t="s">
        <v>57</v>
      </c>
      <c r="K25" t="s">
        <v>58</v>
      </c>
      <c r="L25" t="s">
        <v>50</v>
      </c>
      <c r="M25">
        <v>8.3000000000000007</v>
      </c>
      <c r="N25" s="7" t="s">
        <v>73</v>
      </c>
      <c r="O25" s="7" t="s">
        <v>74</v>
      </c>
      <c r="P25" s="8" t="s">
        <v>86</v>
      </c>
      <c r="Q25" s="8" t="s">
        <v>75</v>
      </c>
      <c r="R25">
        <v>2</v>
      </c>
      <c r="S25">
        <v>2.6</v>
      </c>
      <c r="T25">
        <v>2</v>
      </c>
      <c r="U25" t="s">
        <v>84</v>
      </c>
      <c r="V25">
        <v>20211209</v>
      </c>
      <c r="W25" t="s">
        <v>85</v>
      </c>
      <c r="X25">
        <v>20211213</v>
      </c>
      <c r="Y25" t="s">
        <v>53</v>
      </c>
      <c r="Z25" s="1">
        <v>10</v>
      </c>
      <c r="AA25" s="1">
        <v>7.8</v>
      </c>
      <c r="AB25" s="1">
        <v>4.9000000000000004</v>
      </c>
      <c r="AC25" s="1">
        <v>0</v>
      </c>
      <c r="AD25" s="1">
        <v>0</v>
      </c>
      <c r="AE25">
        <f t="shared" si="1"/>
        <v>0</v>
      </c>
    </row>
    <row r="26" spans="1:31" x14ac:dyDescent="0.25">
      <c r="A26" t="s">
        <v>83</v>
      </c>
      <c r="B26">
        <v>103</v>
      </c>
      <c r="C26" t="s">
        <v>15</v>
      </c>
      <c r="D26" t="s">
        <v>99</v>
      </c>
      <c r="E26" t="s">
        <v>18</v>
      </c>
      <c r="F26" t="s">
        <v>104</v>
      </c>
      <c r="G26">
        <v>80</v>
      </c>
      <c r="H26">
        <v>10</v>
      </c>
      <c r="I26">
        <f t="shared" si="0"/>
        <v>800</v>
      </c>
      <c r="J26" t="s">
        <v>57</v>
      </c>
      <c r="K26" t="s">
        <v>58</v>
      </c>
      <c r="L26" t="s">
        <v>50</v>
      </c>
      <c r="M26">
        <v>8.3000000000000007</v>
      </c>
      <c r="N26" s="7" t="s">
        <v>73</v>
      </c>
      <c r="O26" s="7" t="s">
        <v>74</v>
      </c>
      <c r="P26" s="8" t="s">
        <v>86</v>
      </c>
      <c r="Q26" s="8" t="s">
        <v>75</v>
      </c>
      <c r="R26">
        <v>2</v>
      </c>
      <c r="S26">
        <v>2.6</v>
      </c>
      <c r="T26">
        <v>2</v>
      </c>
      <c r="U26" t="s">
        <v>84</v>
      </c>
      <c r="V26">
        <v>20211209</v>
      </c>
      <c r="W26" t="s">
        <v>85</v>
      </c>
      <c r="X26">
        <v>20211213</v>
      </c>
      <c r="Y26" t="s">
        <v>53</v>
      </c>
      <c r="Z26" s="1">
        <v>11</v>
      </c>
      <c r="AA26" s="1">
        <v>7.5</v>
      </c>
      <c r="AB26" s="1">
        <v>3.6</v>
      </c>
      <c r="AC26" s="1">
        <v>0</v>
      </c>
      <c r="AD26" s="1">
        <v>0</v>
      </c>
      <c r="AE26">
        <f t="shared" si="1"/>
        <v>0</v>
      </c>
    </row>
    <row r="27" spans="1:31" x14ac:dyDescent="0.25">
      <c r="A27" t="s">
        <v>83</v>
      </c>
      <c r="B27">
        <v>103</v>
      </c>
      <c r="C27" t="s">
        <v>15</v>
      </c>
      <c r="D27" t="s">
        <v>99</v>
      </c>
      <c r="E27" t="s">
        <v>18</v>
      </c>
      <c r="F27" t="s">
        <v>104</v>
      </c>
      <c r="G27">
        <v>80</v>
      </c>
      <c r="H27">
        <v>10</v>
      </c>
      <c r="I27">
        <f t="shared" si="0"/>
        <v>800</v>
      </c>
      <c r="J27" t="s">
        <v>57</v>
      </c>
      <c r="K27" t="s">
        <v>58</v>
      </c>
      <c r="L27" t="s">
        <v>50</v>
      </c>
      <c r="M27">
        <v>8.3000000000000007</v>
      </c>
      <c r="N27" s="7" t="s">
        <v>73</v>
      </c>
      <c r="O27" s="7" t="s">
        <v>74</v>
      </c>
      <c r="P27" s="8" t="s">
        <v>86</v>
      </c>
      <c r="Q27" s="8" t="s">
        <v>75</v>
      </c>
      <c r="R27">
        <v>2</v>
      </c>
      <c r="S27">
        <v>2.6</v>
      </c>
      <c r="T27">
        <v>2</v>
      </c>
      <c r="U27" t="s">
        <v>84</v>
      </c>
      <c r="V27">
        <v>20211209</v>
      </c>
      <c r="W27" t="s">
        <v>85</v>
      </c>
      <c r="X27">
        <v>20211213</v>
      </c>
      <c r="Y27" t="s">
        <v>53</v>
      </c>
      <c r="Z27" s="1">
        <v>12</v>
      </c>
      <c r="AA27" s="1">
        <v>6.9</v>
      </c>
      <c r="AB27" s="1">
        <v>3.8</v>
      </c>
      <c r="AC27" s="1">
        <v>0</v>
      </c>
      <c r="AD27" s="1">
        <v>0</v>
      </c>
      <c r="AE27">
        <f t="shared" si="1"/>
        <v>0</v>
      </c>
    </row>
    <row r="28" spans="1:31" x14ac:dyDescent="0.25">
      <c r="A28" t="s">
        <v>83</v>
      </c>
      <c r="B28">
        <v>103</v>
      </c>
      <c r="C28" t="s">
        <v>15</v>
      </c>
      <c r="D28" t="s">
        <v>99</v>
      </c>
      <c r="E28" t="s">
        <v>18</v>
      </c>
      <c r="F28" t="s">
        <v>104</v>
      </c>
      <c r="G28">
        <v>80</v>
      </c>
      <c r="H28">
        <v>10</v>
      </c>
      <c r="I28">
        <f t="shared" si="0"/>
        <v>800</v>
      </c>
      <c r="J28" t="s">
        <v>57</v>
      </c>
      <c r="K28" t="s">
        <v>58</v>
      </c>
      <c r="L28" t="s">
        <v>50</v>
      </c>
      <c r="M28">
        <v>8.3000000000000007</v>
      </c>
      <c r="N28" s="7" t="s">
        <v>73</v>
      </c>
      <c r="O28" s="7" t="s">
        <v>74</v>
      </c>
      <c r="P28" s="8" t="s">
        <v>86</v>
      </c>
      <c r="Q28" s="8" t="s">
        <v>75</v>
      </c>
      <c r="R28">
        <v>2</v>
      </c>
      <c r="S28">
        <v>2.6</v>
      </c>
      <c r="T28">
        <v>2</v>
      </c>
      <c r="U28" t="s">
        <v>84</v>
      </c>
      <c r="V28">
        <v>20211209</v>
      </c>
      <c r="W28" t="s">
        <v>85</v>
      </c>
      <c r="X28">
        <v>20211213</v>
      </c>
      <c r="Y28" t="s">
        <v>53</v>
      </c>
      <c r="Z28" s="1">
        <v>13</v>
      </c>
      <c r="AA28" s="1">
        <v>7</v>
      </c>
      <c r="AB28" s="1">
        <v>4</v>
      </c>
      <c r="AC28" s="1">
        <v>0</v>
      </c>
      <c r="AD28" s="1">
        <v>0</v>
      </c>
      <c r="AE28">
        <f t="shared" si="1"/>
        <v>0</v>
      </c>
    </row>
    <row r="29" spans="1:31" x14ac:dyDescent="0.25">
      <c r="A29" t="s">
        <v>83</v>
      </c>
      <c r="B29">
        <v>103</v>
      </c>
      <c r="C29" t="s">
        <v>15</v>
      </c>
      <c r="D29" t="s">
        <v>99</v>
      </c>
      <c r="E29" t="s">
        <v>18</v>
      </c>
      <c r="F29" t="s">
        <v>104</v>
      </c>
      <c r="G29">
        <v>80</v>
      </c>
      <c r="H29">
        <v>10</v>
      </c>
      <c r="I29">
        <f t="shared" si="0"/>
        <v>800</v>
      </c>
      <c r="J29" t="s">
        <v>57</v>
      </c>
      <c r="K29" t="s">
        <v>58</v>
      </c>
      <c r="L29" t="s">
        <v>50</v>
      </c>
      <c r="M29">
        <v>8.3000000000000007</v>
      </c>
      <c r="N29" s="7" t="s">
        <v>73</v>
      </c>
      <c r="O29" s="7" t="s">
        <v>74</v>
      </c>
      <c r="P29" s="8" t="s">
        <v>86</v>
      </c>
      <c r="Q29" s="8" t="s">
        <v>75</v>
      </c>
      <c r="R29">
        <v>2</v>
      </c>
      <c r="S29">
        <v>2.6</v>
      </c>
      <c r="T29">
        <v>2</v>
      </c>
      <c r="U29" t="s">
        <v>84</v>
      </c>
      <c r="V29">
        <v>20211209</v>
      </c>
      <c r="W29" t="s">
        <v>85</v>
      </c>
      <c r="X29">
        <v>20211213</v>
      </c>
      <c r="Y29" t="s">
        <v>53</v>
      </c>
      <c r="Z29" s="1">
        <v>14</v>
      </c>
      <c r="AA29" s="1">
        <v>6.9</v>
      </c>
      <c r="AB29" s="1">
        <v>3.6</v>
      </c>
      <c r="AC29" s="1">
        <v>0</v>
      </c>
      <c r="AD29" s="1">
        <v>0</v>
      </c>
      <c r="AE29">
        <f t="shared" si="1"/>
        <v>0</v>
      </c>
    </row>
    <row r="30" spans="1:31" x14ac:dyDescent="0.25">
      <c r="A30" t="s">
        <v>83</v>
      </c>
      <c r="B30">
        <v>103</v>
      </c>
      <c r="C30" t="s">
        <v>15</v>
      </c>
      <c r="D30" t="s">
        <v>99</v>
      </c>
      <c r="E30" t="s">
        <v>18</v>
      </c>
      <c r="F30" t="s">
        <v>104</v>
      </c>
      <c r="G30">
        <v>80</v>
      </c>
      <c r="H30">
        <v>10</v>
      </c>
      <c r="I30">
        <f t="shared" si="0"/>
        <v>800</v>
      </c>
      <c r="J30" t="s">
        <v>57</v>
      </c>
      <c r="K30" t="s">
        <v>58</v>
      </c>
      <c r="L30" t="s">
        <v>50</v>
      </c>
      <c r="M30">
        <v>8.3000000000000007</v>
      </c>
      <c r="N30" s="7" t="s">
        <v>73</v>
      </c>
      <c r="O30" s="7" t="s">
        <v>74</v>
      </c>
      <c r="P30" s="8" t="s">
        <v>86</v>
      </c>
      <c r="Q30" s="8" t="s">
        <v>75</v>
      </c>
      <c r="R30">
        <v>2</v>
      </c>
      <c r="S30">
        <v>2.6</v>
      </c>
      <c r="T30">
        <v>2</v>
      </c>
      <c r="U30" t="s">
        <v>84</v>
      </c>
      <c r="V30">
        <v>20211209</v>
      </c>
      <c r="W30" t="s">
        <v>85</v>
      </c>
      <c r="X30">
        <v>20211213</v>
      </c>
      <c r="Y30" t="s">
        <v>53</v>
      </c>
      <c r="Z30" s="1">
        <v>15</v>
      </c>
      <c r="AA30" s="1">
        <v>7.2</v>
      </c>
      <c r="AB30" s="1">
        <v>2.8</v>
      </c>
      <c r="AC30" s="1">
        <v>0</v>
      </c>
      <c r="AD30" s="1">
        <v>0</v>
      </c>
      <c r="AE30">
        <f t="shared" si="1"/>
        <v>0</v>
      </c>
    </row>
    <row r="31" spans="1:31" x14ac:dyDescent="0.25">
      <c r="A31" t="s">
        <v>83</v>
      </c>
      <c r="B31">
        <v>103</v>
      </c>
      <c r="C31" t="s">
        <v>15</v>
      </c>
      <c r="D31" t="s">
        <v>99</v>
      </c>
      <c r="E31" t="s">
        <v>18</v>
      </c>
      <c r="F31" t="s">
        <v>104</v>
      </c>
      <c r="G31">
        <v>80</v>
      </c>
      <c r="H31">
        <v>10</v>
      </c>
      <c r="I31">
        <f t="shared" si="0"/>
        <v>800</v>
      </c>
      <c r="J31" t="s">
        <v>57</v>
      </c>
      <c r="K31" t="s">
        <v>58</v>
      </c>
      <c r="L31" t="s">
        <v>50</v>
      </c>
      <c r="M31">
        <v>8.3000000000000007</v>
      </c>
      <c r="N31" s="7" t="s">
        <v>73</v>
      </c>
      <c r="O31" s="7" t="s">
        <v>74</v>
      </c>
      <c r="P31" s="8" t="s">
        <v>86</v>
      </c>
      <c r="Q31" s="8" t="s">
        <v>75</v>
      </c>
      <c r="R31">
        <v>2</v>
      </c>
      <c r="S31">
        <v>2.6</v>
      </c>
      <c r="T31">
        <v>2</v>
      </c>
      <c r="U31" t="s">
        <v>84</v>
      </c>
      <c r="V31">
        <v>20211209</v>
      </c>
      <c r="W31" t="s">
        <v>85</v>
      </c>
      <c r="X31">
        <v>20211213</v>
      </c>
      <c r="Y31" t="s">
        <v>53</v>
      </c>
      <c r="Z31" s="1">
        <v>16</v>
      </c>
      <c r="AA31" s="1">
        <v>7.1</v>
      </c>
      <c r="AB31" s="1">
        <v>3.1</v>
      </c>
      <c r="AC31" s="1">
        <v>0</v>
      </c>
      <c r="AD31" s="1">
        <v>0</v>
      </c>
      <c r="AE31">
        <f t="shared" si="1"/>
        <v>0</v>
      </c>
    </row>
    <row r="32" spans="1:31" x14ac:dyDescent="0.25">
      <c r="A32" t="s">
        <v>83</v>
      </c>
      <c r="B32">
        <v>103</v>
      </c>
      <c r="C32" t="s">
        <v>15</v>
      </c>
      <c r="D32" t="s">
        <v>99</v>
      </c>
      <c r="E32" t="s">
        <v>18</v>
      </c>
      <c r="F32" t="s">
        <v>104</v>
      </c>
      <c r="G32">
        <v>80</v>
      </c>
      <c r="H32">
        <v>10</v>
      </c>
      <c r="I32">
        <f t="shared" si="0"/>
        <v>800</v>
      </c>
      <c r="J32" t="s">
        <v>57</v>
      </c>
      <c r="K32" t="s">
        <v>58</v>
      </c>
      <c r="L32" t="s">
        <v>50</v>
      </c>
      <c r="M32">
        <v>8.3000000000000007</v>
      </c>
      <c r="N32" s="7" t="s">
        <v>73</v>
      </c>
      <c r="O32" s="7" t="s">
        <v>74</v>
      </c>
      <c r="P32" s="8" t="s">
        <v>86</v>
      </c>
      <c r="Q32" s="8" t="s">
        <v>75</v>
      </c>
      <c r="R32">
        <v>2</v>
      </c>
      <c r="S32">
        <v>2.6</v>
      </c>
      <c r="T32">
        <v>2</v>
      </c>
      <c r="U32" t="s">
        <v>84</v>
      </c>
      <c r="V32">
        <v>20211209</v>
      </c>
      <c r="W32" t="s">
        <v>85</v>
      </c>
      <c r="X32">
        <v>20211213</v>
      </c>
      <c r="Y32" t="s">
        <v>53</v>
      </c>
      <c r="Z32" s="1">
        <v>17</v>
      </c>
      <c r="AA32" s="1">
        <v>7.1</v>
      </c>
      <c r="AB32" s="1">
        <v>2.7</v>
      </c>
      <c r="AC32" s="1">
        <v>0</v>
      </c>
      <c r="AD32" s="1">
        <v>0</v>
      </c>
      <c r="AE32">
        <f t="shared" si="1"/>
        <v>0</v>
      </c>
    </row>
    <row r="33" spans="1:38" x14ac:dyDescent="0.25">
      <c r="A33" t="s">
        <v>83</v>
      </c>
      <c r="B33">
        <v>103</v>
      </c>
      <c r="C33" t="s">
        <v>15</v>
      </c>
      <c r="D33" t="s">
        <v>99</v>
      </c>
      <c r="E33" t="s">
        <v>19</v>
      </c>
      <c r="F33" t="s">
        <v>100</v>
      </c>
      <c r="G33">
        <v>30</v>
      </c>
      <c r="H33">
        <v>10</v>
      </c>
      <c r="I33">
        <f t="shared" si="0"/>
        <v>300</v>
      </c>
      <c r="J33" t="s">
        <v>57</v>
      </c>
      <c r="K33" t="s">
        <v>51</v>
      </c>
      <c r="L33" t="s">
        <v>50</v>
      </c>
      <c r="M33">
        <v>8.3000000000000007</v>
      </c>
      <c r="N33" s="7" t="s">
        <v>74</v>
      </c>
      <c r="O33" s="7" t="s">
        <v>73</v>
      </c>
      <c r="P33" s="8" t="s">
        <v>75</v>
      </c>
      <c r="Q33" t="s">
        <v>52</v>
      </c>
      <c r="R33">
        <v>2</v>
      </c>
      <c r="S33">
        <v>5</v>
      </c>
      <c r="T33">
        <v>7.9</v>
      </c>
      <c r="U33" t="s">
        <v>84</v>
      </c>
      <c r="V33">
        <v>20211209</v>
      </c>
      <c r="W33" t="s">
        <v>85</v>
      </c>
      <c r="X33" t="s">
        <v>50</v>
      </c>
      <c r="Y33" t="s">
        <v>53</v>
      </c>
      <c r="Z33" s="1">
        <v>1</v>
      </c>
      <c r="AA33" s="1">
        <v>6.4</v>
      </c>
      <c r="AB33" s="1">
        <v>1.9</v>
      </c>
      <c r="AC33" s="1">
        <v>0</v>
      </c>
      <c r="AD33" s="1">
        <v>0</v>
      </c>
      <c r="AE33">
        <f t="shared" si="1"/>
        <v>0</v>
      </c>
    </row>
    <row r="34" spans="1:38" x14ac:dyDescent="0.25">
      <c r="A34" t="s">
        <v>83</v>
      </c>
      <c r="B34">
        <v>103</v>
      </c>
      <c r="C34" t="s">
        <v>15</v>
      </c>
      <c r="D34" t="s">
        <v>99</v>
      </c>
      <c r="E34" t="s">
        <v>19</v>
      </c>
      <c r="F34" t="s">
        <v>100</v>
      </c>
      <c r="G34">
        <v>30</v>
      </c>
      <c r="H34">
        <v>10</v>
      </c>
      <c r="I34">
        <f t="shared" si="0"/>
        <v>300</v>
      </c>
      <c r="J34" t="s">
        <v>57</v>
      </c>
      <c r="K34" t="s">
        <v>51</v>
      </c>
      <c r="L34" t="s">
        <v>50</v>
      </c>
      <c r="M34">
        <v>8.3000000000000007</v>
      </c>
      <c r="N34" s="7" t="s">
        <v>74</v>
      </c>
      <c r="O34" s="7" t="s">
        <v>73</v>
      </c>
      <c r="P34" s="8" t="s">
        <v>75</v>
      </c>
      <c r="Q34" t="s">
        <v>52</v>
      </c>
      <c r="R34">
        <v>2</v>
      </c>
      <c r="S34">
        <v>5</v>
      </c>
      <c r="T34">
        <v>7.9</v>
      </c>
      <c r="U34" t="s">
        <v>84</v>
      </c>
      <c r="V34">
        <v>20211209</v>
      </c>
      <c r="W34" t="s">
        <v>85</v>
      </c>
      <c r="X34" t="s">
        <v>50</v>
      </c>
      <c r="Y34" t="s">
        <v>53</v>
      </c>
      <c r="Z34" s="1">
        <v>2</v>
      </c>
      <c r="AA34" s="1">
        <v>7.1</v>
      </c>
      <c r="AB34" s="1">
        <v>2.9</v>
      </c>
      <c r="AC34" s="1">
        <v>0</v>
      </c>
      <c r="AD34" s="1">
        <v>0</v>
      </c>
      <c r="AE34">
        <f t="shared" si="1"/>
        <v>0</v>
      </c>
    </row>
    <row r="35" spans="1:38" x14ac:dyDescent="0.25">
      <c r="A35" t="s">
        <v>83</v>
      </c>
      <c r="B35">
        <v>103</v>
      </c>
      <c r="C35" t="s">
        <v>15</v>
      </c>
      <c r="D35" t="s">
        <v>99</v>
      </c>
      <c r="E35" t="s">
        <v>19</v>
      </c>
      <c r="F35" t="s">
        <v>100</v>
      </c>
      <c r="G35">
        <v>30</v>
      </c>
      <c r="H35">
        <v>10</v>
      </c>
      <c r="I35">
        <f t="shared" si="0"/>
        <v>300</v>
      </c>
      <c r="J35" t="s">
        <v>57</v>
      </c>
      <c r="K35" t="s">
        <v>51</v>
      </c>
      <c r="L35" t="s">
        <v>50</v>
      </c>
      <c r="M35">
        <v>8.3000000000000007</v>
      </c>
      <c r="N35" s="7" t="s">
        <v>74</v>
      </c>
      <c r="O35" s="7" t="s">
        <v>73</v>
      </c>
      <c r="P35" s="8" t="s">
        <v>75</v>
      </c>
      <c r="Q35" t="s">
        <v>52</v>
      </c>
      <c r="R35">
        <v>2</v>
      </c>
      <c r="S35">
        <v>5</v>
      </c>
      <c r="T35">
        <v>7.9</v>
      </c>
      <c r="U35" t="s">
        <v>84</v>
      </c>
      <c r="V35">
        <v>20211209</v>
      </c>
      <c r="W35" t="s">
        <v>85</v>
      </c>
      <c r="X35" t="s">
        <v>50</v>
      </c>
      <c r="Y35" t="s">
        <v>53</v>
      </c>
      <c r="Z35" s="1">
        <v>3</v>
      </c>
      <c r="AA35" s="1">
        <v>10.199999999999999</v>
      </c>
      <c r="AB35" s="1">
        <v>8.5</v>
      </c>
      <c r="AC35" s="1">
        <v>0</v>
      </c>
      <c r="AD35" s="1">
        <v>0</v>
      </c>
      <c r="AE35">
        <f t="shared" si="1"/>
        <v>0</v>
      </c>
    </row>
    <row r="36" spans="1:38" x14ac:dyDescent="0.25">
      <c r="A36" t="s">
        <v>83</v>
      </c>
      <c r="B36">
        <v>103</v>
      </c>
      <c r="C36" t="s">
        <v>15</v>
      </c>
      <c r="D36" t="s">
        <v>99</v>
      </c>
      <c r="E36" t="s">
        <v>19</v>
      </c>
      <c r="F36" t="s">
        <v>100</v>
      </c>
      <c r="G36">
        <v>30</v>
      </c>
      <c r="H36">
        <v>10</v>
      </c>
      <c r="I36">
        <f t="shared" si="0"/>
        <v>300</v>
      </c>
      <c r="J36" t="s">
        <v>57</v>
      </c>
      <c r="K36" t="s">
        <v>51</v>
      </c>
      <c r="L36" t="s">
        <v>50</v>
      </c>
      <c r="M36">
        <v>8.3000000000000007</v>
      </c>
      <c r="N36" s="7" t="s">
        <v>74</v>
      </c>
      <c r="O36" s="7" t="s">
        <v>73</v>
      </c>
      <c r="P36" s="8" t="s">
        <v>75</v>
      </c>
      <c r="Q36" t="s">
        <v>52</v>
      </c>
      <c r="R36">
        <v>2</v>
      </c>
      <c r="S36">
        <v>5</v>
      </c>
      <c r="T36">
        <v>7.9</v>
      </c>
      <c r="U36" t="s">
        <v>84</v>
      </c>
      <c r="V36">
        <v>20211209</v>
      </c>
      <c r="W36" t="s">
        <v>85</v>
      </c>
      <c r="X36" t="s">
        <v>50</v>
      </c>
      <c r="Y36" t="s">
        <v>53</v>
      </c>
      <c r="Z36" s="1">
        <v>4</v>
      </c>
      <c r="AA36" s="1">
        <v>6.7</v>
      </c>
      <c r="AB36" s="1">
        <v>1.6</v>
      </c>
      <c r="AC36" s="1">
        <v>0</v>
      </c>
      <c r="AD36" s="1">
        <v>0</v>
      </c>
      <c r="AE36">
        <f t="shared" si="1"/>
        <v>0</v>
      </c>
    </row>
    <row r="37" spans="1:38" x14ac:dyDescent="0.25">
      <c r="A37" t="s">
        <v>83</v>
      </c>
      <c r="B37">
        <v>104</v>
      </c>
      <c r="C37" t="s">
        <v>2</v>
      </c>
      <c r="D37" t="s">
        <v>47</v>
      </c>
      <c r="E37" t="s">
        <v>48</v>
      </c>
      <c r="F37" t="s">
        <v>49</v>
      </c>
      <c r="G37">
        <v>80</v>
      </c>
      <c r="H37">
        <v>3</v>
      </c>
      <c r="I37">
        <f t="shared" si="0"/>
        <v>240</v>
      </c>
      <c r="J37" t="s">
        <v>50</v>
      </c>
      <c r="K37" t="s">
        <v>51</v>
      </c>
      <c r="L37" t="s">
        <v>50</v>
      </c>
      <c r="M37">
        <v>1.7</v>
      </c>
      <c r="N37" s="7" t="s">
        <v>75</v>
      </c>
      <c r="O37" s="7" t="s">
        <v>76</v>
      </c>
      <c r="P37" s="7" t="s">
        <v>74</v>
      </c>
      <c r="Q37" t="s">
        <v>52</v>
      </c>
      <c r="R37">
        <v>2</v>
      </c>
      <c r="S37">
        <v>9.4</v>
      </c>
      <c r="T37">
        <v>12.5</v>
      </c>
      <c r="U37" t="s">
        <v>84</v>
      </c>
      <c r="V37">
        <v>20210419</v>
      </c>
      <c r="W37" t="s">
        <v>85</v>
      </c>
      <c r="X37">
        <v>20210428</v>
      </c>
      <c r="Y37" t="s">
        <v>53</v>
      </c>
      <c r="Z37" s="1">
        <v>1</v>
      </c>
      <c r="AA37" s="1">
        <v>15</v>
      </c>
      <c r="AB37" s="1">
        <v>25.5</v>
      </c>
      <c r="AC37" s="1">
        <v>3</v>
      </c>
      <c r="AD37" s="1">
        <v>4</v>
      </c>
      <c r="AE37">
        <f t="shared" si="1"/>
        <v>7</v>
      </c>
      <c r="AH37" s="5"/>
      <c r="AI37" s="5"/>
      <c r="AJ37" s="5"/>
      <c r="AL37" s="5"/>
    </row>
    <row r="38" spans="1:38" x14ac:dyDescent="0.25">
      <c r="A38" t="s">
        <v>83</v>
      </c>
      <c r="B38">
        <v>104</v>
      </c>
      <c r="C38" t="s">
        <v>2</v>
      </c>
      <c r="D38" t="s">
        <v>47</v>
      </c>
      <c r="E38" t="s">
        <v>48</v>
      </c>
      <c r="F38" t="s">
        <v>49</v>
      </c>
      <c r="G38">
        <v>80</v>
      </c>
      <c r="H38">
        <v>3</v>
      </c>
      <c r="I38">
        <f t="shared" ref="I38:I108" si="2">G38*H38</f>
        <v>240</v>
      </c>
      <c r="J38" t="s">
        <v>50</v>
      </c>
      <c r="K38" t="s">
        <v>51</v>
      </c>
      <c r="L38" t="s">
        <v>50</v>
      </c>
      <c r="M38">
        <v>1.7</v>
      </c>
      <c r="N38" s="7" t="s">
        <v>75</v>
      </c>
      <c r="O38" s="7" t="s">
        <v>76</v>
      </c>
      <c r="P38" s="7" t="s">
        <v>74</v>
      </c>
      <c r="Q38" t="s">
        <v>52</v>
      </c>
      <c r="R38">
        <v>2</v>
      </c>
      <c r="S38">
        <v>9.4</v>
      </c>
      <c r="T38">
        <v>12.5</v>
      </c>
      <c r="U38" t="s">
        <v>84</v>
      </c>
      <c r="V38">
        <v>20210419</v>
      </c>
      <c r="W38" t="s">
        <v>85</v>
      </c>
      <c r="X38">
        <v>20210428</v>
      </c>
      <c r="Y38" t="s">
        <v>53</v>
      </c>
      <c r="Z38" s="1">
        <v>2</v>
      </c>
      <c r="AA38" s="1">
        <v>14.9</v>
      </c>
      <c r="AB38" s="1">
        <v>25.6</v>
      </c>
      <c r="AC38" s="1">
        <v>0</v>
      </c>
      <c r="AD38" s="1">
        <v>0</v>
      </c>
      <c r="AE38">
        <f t="shared" ref="AE38:AE108" si="3">AC38+AD38</f>
        <v>0</v>
      </c>
      <c r="AH38" s="5"/>
      <c r="AI38" s="5"/>
      <c r="AJ38" s="5"/>
      <c r="AL38" s="5"/>
    </row>
    <row r="39" spans="1:38" x14ac:dyDescent="0.25">
      <c r="A39" t="s">
        <v>83</v>
      </c>
      <c r="B39">
        <v>104</v>
      </c>
      <c r="C39" t="s">
        <v>2</v>
      </c>
      <c r="D39" t="s">
        <v>47</v>
      </c>
      <c r="E39" t="s">
        <v>3</v>
      </c>
      <c r="F39" t="s">
        <v>49</v>
      </c>
      <c r="G39">
        <v>80</v>
      </c>
      <c r="H39">
        <v>3</v>
      </c>
      <c r="I39">
        <f t="shared" si="2"/>
        <v>240</v>
      </c>
      <c r="J39" t="s">
        <v>50</v>
      </c>
      <c r="K39" t="s">
        <v>51</v>
      </c>
      <c r="L39" t="s">
        <v>50</v>
      </c>
      <c r="M39">
        <v>1.7</v>
      </c>
      <c r="N39" s="7" t="s">
        <v>75</v>
      </c>
      <c r="O39" s="7" t="s">
        <v>76</v>
      </c>
      <c r="P39" s="7" t="s">
        <v>74</v>
      </c>
      <c r="Q39" t="s">
        <v>52</v>
      </c>
      <c r="R39">
        <v>2</v>
      </c>
      <c r="S39">
        <v>9.4</v>
      </c>
      <c r="T39">
        <v>12.5</v>
      </c>
      <c r="U39" t="s">
        <v>84</v>
      </c>
      <c r="V39">
        <v>20210419</v>
      </c>
      <c r="W39" t="s">
        <v>85</v>
      </c>
      <c r="X39">
        <v>20210428</v>
      </c>
      <c r="Y39" t="s">
        <v>53</v>
      </c>
      <c r="Z39" s="1">
        <v>3</v>
      </c>
      <c r="AA39" s="1">
        <v>14</v>
      </c>
      <c r="AB39" s="1">
        <v>23.5</v>
      </c>
      <c r="AC39" s="1">
        <v>237</v>
      </c>
      <c r="AD39" s="1">
        <v>8</v>
      </c>
      <c r="AE39">
        <f t="shared" si="3"/>
        <v>245</v>
      </c>
      <c r="AH39" s="5"/>
      <c r="AI39" s="5"/>
      <c r="AJ39" s="5"/>
      <c r="AL39" s="5"/>
    </row>
    <row r="40" spans="1:38" x14ac:dyDescent="0.25">
      <c r="A40" t="s">
        <v>83</v>
      </c>
      <c r="B40">
        <v>104</v>
      </c>
      <c r="C40" t="s">
        <v>2</v>
      </c>
      <c r="D40" t="s">
        <v>47</v>
      </c>
      <c r="E40" t="s">
        <v>3</v>
      </c>
      <c r="F40" t="s">
        <v>49</v>
      </c>
      <c r="G40">
        <v>80</v>
      </c>
      <c r="H40">
        <v>3</v>
      </c>
      <c r="I40">
        <f t="shared" si="2"/>
        <v>240</v>
      </c>
      <c r="J40" t="s">
        <v>50</v>
      </c>
      <c r="K40" t="s">
        <v>51</v>
      </c>
      <c r="L40" t="s">
        <v>50</v>
      </c>
      <c r="M40">
        <v>1.7</v>
      </c>
      <c r="N40" s="7" t="s">
        <v>75</v>
      </c>
      <c r="O40" s="7" t="s">
        <v>76</v>
      </c>
      <c r="P40" s="7" t="s">
        <v>74</v>
      </c>
      <c r="Q40" t="s">
        <v>52</v>
      </c>
      <c r="R40">
        <v>2</v>
      </c>
      <c r="S40">
        <v>9.4</v>
      </c>
      <c r="T40">
        <v>12.5</v>
      </c>
      <c r="U40" t="s">
        <v>84</v>
      </c>
      <c r="V40">
        <v>20210419</v>
      </c>
      <c r="W40" t="s">
        <v>85</v>
      </c>
      <c r="X40">
        <v>20210428</v>
      </c>
      <c r="Y40" t="s">
        <v>53</v>
      </c>
      <c r="Z40" s="1">
        <v>4</v>
      </c>
      <c r="AA40" s="1">
        <v>12.9</v>
      </c>
      <c r="AB40" s="1">
        <v>17.2</v>
      </c>
      <c r="AC40" s="1">
        <v>3</v>
      </c>
      <c r="AD40" s="1">
        <v>2</v>
      </c>
      <c r="AE40">
        <f t="shared" si="3"/>
        <v>5</v>
      </c>
      <c r="AH40" s="5"/>
      <c r="AI40" s="5"/>
      <c r="AJ40" s="10"/>
      <c r="AK40" s="10"/>
      <c r="AL40" s="10"/>
    </row>
    <row r="41" spans="1:38" x14ac:dyDescent="0.25">
      <c r="A41" t="s">
        <v>83</v>
      </c>
      <c r="B41">
        <v>104</v>
      </c>
      <c r="C41" t="s">
        <v>2</v>
      </c>
      <c r="D41" t="s">
        <v>47</v>
      </c>
      <c r="E41" t="s">
        <v>3</v>
      </c>
      <c r="F41" t="s">
        <v>49</v>
      </c>
      <c r="G41">
        <v>80</v>
      </c>
      <c r="H41">
        <v>3</v>
      </c>
      <c r="I41">
        <f t="shared" si="2"/>
        <v>240</v>
      </c>
      <c r="J41" t="s">
        <v>50</v>
      </c>
      <c r="K41" t="s">
        <v>51</v>
      </c>
      <c r="L41" t="s">
        <v>50</v>
      </c>
      <c r="M41">
        <v>1.7</v>
      </c>
      <c r="N41" s="7" t="s">
        <v>75</v>
      </c>
      <c r="O41" s="7" t="s">
        <v>76</v>
      </c>
      <c r="P41" s="7" t="s">
        <v>74</v>
      </c>
      <c r="Q41" t="s">
        <v>52</v>
      </c>
      <c r="R41">
        <v>2</v>
      </c>
      <c r="S41">
        <v>9.4</v>
      </c>
      <c r="T41">
        <v>12.5</v>
      </c>
      <c r="U41" t="s">
        <v>84</v>
      </c>
      <c r="V41">
        <v>20210419</v>
      </c>
      <c r="W41" t="s">
        <v>85</v>
      </c>
      <c r="X41">
        <v>20210428</v>
      </c>
      <c r="Y41" t="s">
        <v>53</v>
      </c>
      <c r="Z41" s="1">
        <v>5</v>
      </c>
      <c r="AA41" s="1">
        <v>14.1</v>
      </c>
      <c r="AB41" s="1">
        <v>21.4</v>
      </c>
      <c r="AC41" s="1">
        <v>103</v>
      </c>
      <c r="AD41" s="1">
        <v>24</v>
      </c>
      <c r="AE41">
        <f t="shared" si="3"/>
        <v>127</v>
      </c>
      <c r="AH41" s="5"/>
      <c r="AI41" s="5"/>
      <c r="AJ41" s="10"/>
      <c r="AK41" s="10"/>
      <c r="AL41" s="10"/>
    </row>
    <row r="42" spans="1:38" x14ac:dyDescent="0.25">
      <c r="A42" t="s">
        <v>83</v>
      </c>
      <c r="B42">
        <v>104</v>
      </c>
      <c r="C42" t="s">
        <v>2</v>
      </c>
      <c r="D42" t="s">
        <v>47</v>
      </c>
      <c r="E42" t="s">
        <v>3</v>
      </c>
      <c r="F42" t="s">
        <v>49</v>
      </c>
      <c r="G42">
        <v>80</v>
      </c>
      <c r="H42">
        <v>3</v>
      </c>
      <c r="I42">
        <f t="shared" si="2"/>
        <v>240</v>
      </c>
      <c r="J42" t="s">
        <v>50</v>
      </c>
      <c r="K42" t="s">
        <v>51</v>
      </c>
      <c r="L42" t="s">
        <v>50</v>
      </c>
      <c r="M42">
        <v>1.7</v>
      </c>
      <c r="N42" s="7" t="s">
        <v>75</v>
      </c>
      <c r="O42" s="7" t="s">
        <v>76</v>
      </c>
      <c r="P42" s="7" t="s">
        <v>74</v>
      </c>
      <c r="Q42" t="s">
        <v>52</v>
      </c>
      <c r="R42">
        <v>2</v>
      </c>
      <c r="S42">
        <v>9.4</v>
      </c>
      <c r="T42">
        <v>12.5</v>
      </c>
      <c r="U42" t="s">
        <v>84</v>
      </c>
      <c r="V42">
        <v>20210419</v>
      </c>
      <c r="W42" t="s">
        <v>85</v>
      </c>
      <c r="X42">
        <v>20210428</v>
      </c>
      <c r="Y42" t="s">
        <v>53</v>
      </c>
      <c r="Z42" s="1">
        <v>6</v>
      </c>
      <c r="AA42" s="1">
        <v>12.3</v>
      </c>
      <c r="AB42" s="1">
        <v>14</v>
      </c>
      <c r="AC42" s="1">
        <v>0</v>
      </c>
      <c r="AD42" s="1">
        <v>3</v>
      </c>
      <c r="AE42">
        <f t="shared" si="3"/>
        <v>3</v>
      </c>
      <c r="AH42" s="5"/>
      <c r="AI42" s="5"/>
      <c r="AJ42" s="5"/>
      <c r="AL42" s="5"/>
    </row>
    <row r="43" spans="1:38" x14ac:dyDescent="0.25">
      <c r="A43" t="s">
        <v>83</v>
      </c>
      <c r="B43">
        <v>104</v>
      </c>
      <c r="C43" t="s">
        <v>2</v>
      </c>
      <c r="D43" t="s">
        <v>47</v>
      </c>
      <c r="E43" t="s">
        <v>3</v>
      </c>
      <c r="F43" t="s">
        <v>49</v>
      </c>
      <c r="G43">
        <v>80</v>
      </c>
      <c r="H43">
        <v>3</v>
      </c>
      <c r="I43">
        <f t="shared" si="2"/>
        <v>240</v>
      </c>
      <c r="J43" t="s">
        <v>50</v>
      </c>
      <c r="K43" t="s">
        <v>51</v>
      </c>
      <c r="L43" t="s">
        <v>50</v>
      </c>
      <c r="M43">
        <v>1.7</v>
      </c>
      <c r="N43" s="7" t="s">
        <v>75</v>
      </c>
      <c r="O43" s="7" t="s">
        <v>76</v>
      </c>
      <c r="P43" s="7" t="s">
        <v>74</v>
      </c>
      <c r="Q43" t="s">
        <v>52</v>
      </c>
      <c r="R43">
        <v>2</v>
      </c>
      <c r="S43">
        <v>9.4</v>
      </c>
      <c r="T43">
        <v>12.5</v>
      </c>
      <c r="U43" t="s">
        <v>84</v>
      </c>
      <c r="V43">
        <v>20210419</v>
      </c>
      <c r="W43" t="s">
        <v>85</v>
      </c>
      <c r="X43">
        <v>20210428</v>
      </c>
      <c r="Y43" t="s">
        <v>53</v>
      </c>
      <c r="Z43" s="1">
        <v>7</v>
      </c>
      <c r="AA43" s="1">
        <v>13</v>
      </c>
      <c r="AB43" s="1">
        <v>18.600000000000001</v>
      </c>
      <c r="AC43" s="1">
        <v>0</v>
      </c>
      <c r="AD43" s="1">
        <v>0</v>
      </c>
      <c r="AE43">
        <f t="shared" si="3"/>
        <v>0</v>
      </c>
      <c r="AH43" s="5"/>
      <c r="AI43" s="5"/>
      <c r="AJ43" s="5"/>
      <c r="AL43" s="5"/>
    </row>
    <row r="44" spans="1:38" x14ac:dyDescent="0.25">
      <c r="A44" t="s">
        <v>83</v>
      </c>
      <c r="B44">
        <v>104</v>
      </c>
      <c r="C44" t="s">
        <v>2</v>
      </c>
      <c r="D44" t="s">
        <v>47</v>
      </c>
      <c r="E44" t="s">
        <v>3</v>
      </c>
      <c r="F44" t="s">
        <v>49</v>
      </c>
      <c r="G44">
        <v>80</v>
      </c>
      <c r="H44">
        <v>3</v>
      </c>
      <c r="I44">
        <f t="shared" si="2"/>
        <v>240</v>
      </c>
      <c r="J44" t="s">
        <v>50</v>
      </c>
      <c r="K44" t="s">
        <v>51</v>
      </c>
      <c r="L44" t="s">
        <v>50</v>
      </c>
      <c r="M44">
        <v>1.7</v>
      </c>
      <c r="N44" s="7" t="s">
        <v>75</v>
      </c>
      <c r="O44" s="7" t="s">
        <v>76</v>
      </c>
      <c r="P44" s="7" t="s">
        <v>74</v>
      </c>
      <c r="Q44" t="s">
        <v>52</v>
      </c>
      <c r="R44">
        <v>2</v>
      </c>
      <c r="S44">
        <v>9.4</v>
      </c>
      <c r="T44">
        <v>12.5</v>
      </c>
      <c r="U44" t="s">
        <v>84</v>
      </c>
      <c r="V44">
        <v>20210419</v>
      </c>
      <c r="W44" t="s">
        <v>85</v>
      </c>
      <c r="X44">
        <v>20210428</v>
      </c>
      <c r="Y44" t="s">
        <v>53</v>
      </c>
      <c r="Z44" s="1">
        <v>8</v>
      </c>
      <c r="AA44" s="1">
        <v>12.7</v>
      </c>
      <c r="AB44" s="1">
        <v>17.3</v>
      </c>
      <c r="AC44" s="1">
        <v>9</v>
      </c>
      <c r="AD44" s="1">
        <v>6</v>
      </c>
      <c r="AE44">
        <f t="shared" si="3"/>
        <v>15</v>
      </c>
      <c r="AH44" s="5"/>
      <c r="AI44" s="5"/>
      <c r="AJ44" s="5"/>
      <c r="AL44" s="5"/>
    </row>
    <row r="45" spans="1:38" x14ac:dyDescent="0.25">
      <c r="A45" t="s">
        <v>83</v>
      </c>
      <c r="B45">
        <v>104</v>
      </c>
      <c r="C45" t="s">
        <v>2</v>
      </c>
      <c r="D45" t="s">
        <v>47</v>
      </c>
      <c r="E45" t="s">
        <v>3</v>
      </c>
      <c r="F45" t="s">
        <v>49</v>
      </c>
      <c r="G45">
        <v>80</v>
      </c>
      <c r="H45">
        <v>3</v>
      </c>
      <c r="I45">
        <f t="shared" si="2"/>
        <v>240</v>
      </c>
      <c r="J45" t="s">
        <v>50</v>
      </c>
      <c r="K45" t="s">
        <v>51</v>
      </c>
      <c r="L45" t="s">
        <v>50</v>
      </c>
      <c r="M45">
        <v>1.7</v>
      </c>
      <c r="N45" s="7" t="s">
        <v>75</v>
      </c>
      <c r="O45" s="7" t="s">
        <v>76</v>
      </c>
      <c r="P45" s="7" t="s">
        <v>74</v>
      </c>
      <c r="Q45" t="s">
        <v>52</v>
      </c>
      <c r="R45">
        <v>2</v>
      </c>
      <c r="S45">
        <v>9.4</v>
      </c>
      <c r="T45">
        <v>12.5</v>
      </c>
      <c r="U45" t="s">
        <v>84</v>
      </c>
      <c r="V45">
        <v>20210419</v>
      </c>
      <c r="W45" t="s">
        <v>85</v>
      </c>
      <c r="X45">
        <v>20210428</v>
      </c>
      <c r="Y45" t="s">
        <v>53</v>
      </c>
      <c r="Z45" s="1">
        <v>9</v>
      </c>
      <c r="AA45" s="1">
        <v>12.5</v>
      </c>
      <c r="AB45" s="1">
        <v>21</v>
      </c>
      <c r="AC45" s="1">
        <v>157</v>
      </c>
      <c r="AD45" s="1">
        <v>0</v>
      </c>
      <c r="AE45">
        <f t="shared" si="3"/>
        <v>157</v>
      </c>
      <c r="AH45" s="5"/>
      <c r="AI45" s="5"/>
      <c r="AJ45" s="5"/>
      <c r="AL45" s="5"/>
    </row>
    <row r="46" spans="1:38" x14ac:dyDescent="0.25">
      <c r="A46" t="s">
        <v>83</v>
      </c>
      <c r="B46">
        <v>104</v>
      </c>
      <c r="C46" t="s">
        <v>2</v>
      </c>
      <c r="D46" t="s">
        <v>47</v>
      </c>
      <c r="E46" t="s">
        <v>3</v>
      </c>
      <c r="F46" t="s">
        <v>49</v>
      </c>
      <c r="G46">
        <v>80</v>
      </c>
      <c r="H46">
        <v>3</v>
      </c>
      <c r="I46">
        <f t="shared" si="2"/>
        <v>240</v>
      </c>
      <c r="J46" t="s">
        <v>50</v>
      </c>
      <c r="K46" t="s">
        <v>51</v>
      </c>
      <c r="L46" t="s">
        <v>50</v>
      </c>
      <c r="M46">
        <v>1.7</v>
      </c>
      <c r="N46" s="7" t="s">
        <v>75</v>
      </c>
      <c r="O46" s="7" t="s">
        <v>76</v>
      </c>
      <c r="P46" s="7" t="s">
        <v>74</v>
      </c>
      <c r="Q46" t="s">
        <v>52</v>
      </c>
      <c r="R46">
        <v>2</v>
      </c>
      <c r="S46">
        <v>9.4</v>
      </c>
      <c r="T46">
        <v>12.5</v>
      </c>
      <c r="U46" t="s">
        <v>84</v>
      </c>
      <c r="V46">
        <v>20210419</v>
      </c>
      <c r="W46" t="s">
        <v>85</v>
      </c>
      <c r="X46">
        <v>20210428</v>
      </c>
      <c r="Y46" t="s">
        <v>53</v>
      </c>
      <c r="Z46" s="1">
        <v>10</v>
      </c>
      <c r="AA46" s="1">
        <v>11.6</v>
      </c>
      <c r="AB46" s="1">
        <v>13.7</v>
      </c>
      <c r="AC46" s="1">
        <v>175</v>
      </c>
      <c r="AD46" s="1">
        <v>0</v>
      </c>
      <c r="AE46">
        <f t="shared" si="3"/>
        <v>175</v>
      </c>
    </row>
    <row r="47" spans="1:38" x14ac:dyDescent="0.25">
      <c r="A47" t="s">
        <v>83</v>
      </c>
      <c r="B47">
        <v>104</v>
      </c>
      <c r="C47" t="s">
        <v>2</v>
      </c>
      <c r="D47" t="s">
        <v>47</v>
      </c>
      <c r="E47" t="s">
        <v>3</v>
      </c>
      <c r="F47" t="s">
        <v>49</v>
      </c>
      <c r="G47">
        <v>80</v>
      </c>
      <c r="H47">
        <v>3</v>
      </c>
      <c r="I47">
        <f t="shared" si="2"/>
        <v>240</v>
      </c>
      <c r="J47" t="s">
        <v>50</v>
      </c>
      <c r="K47" t="s">
        <v>51</v>
      </c>
      <c r="L47" t="s">
        <v>50</v>
      </c>
      <c r="M47">
        <v>1.7</v>
      </c>
      <c r="N47" s="7" t="s">
        <v>75</v>
      </c>
      <c r="O47" s="7" t="s">
        <v>76</v>
      </c>
      <c r="P47" s="7" t="s">
        <v>74</v>
      </c>
      <c r="Q47" t="s">
        <v>52</v>
      </c>
      <c r="R47">
        <v>2</v>
      </c>
      <c r="S47">
        <v>9.4</v>
      </c>
      <c r="T47">
        <v>12.5</v>
      </c>
      <c r="U47" t="s">
        <v>84</v>
      </c>
      <c r="V47">
        <v>20210419</v>
      </c>
      <c r="W47" t="s">
        <v>85</v>
      </c>
      <c r="X47">
        <v>20210428</v>
      </c>
      <c r="Y47" t="s">
        <v>53</v>
      </c>
      <c r="Z47" s="1">
        <v>11</v>
      </c>
      <c r="AA47" s="1">
        <v>10.5</v>
      </c>
      <c r="AB47" s="1">
        <v>9.3000000000000007</v>
      </c>
      <c r="AC47" s="1">
        <v>0</v>
      </c>
      <c r="AD47" s="1">
        <v>0</v>
      </c>
      <c r="AE47">
        <f t="shared" si="3"/>
        <v>0</v>
      </c>
    </row>
    <row r="48" spans="1:38" x14ac:dyDescent="0.25">
      <c r="A48" t="s">
        <v>83</v>
      </c>
      <c r="B48">
        <v>104</v>
      </c>
      <c r="C48" t="s">
        <v>2</v>
      </c>
      <c r="D48" t="s">
        <v>47</v>
      </c>
      <c r="E48" t="s">
        <v>4</v>
      </c>
      <c r="F48" t="s">
        <v>54</v>
      </c>
      <c r="G48">
        <v>15</v>
      </c>
      <c r="H48">
        <v>5</v>
      </c>
      <c r="I48">
        <f t="shared" si="2"/>
        <v>75</v>
      </c>
      <c r="J48" t="s">
        <v>50</v>
      </c>
      <c r="K48" t="s">
        <v>51</v>
      </c>
      <c r="L48" t="s">
        <v>50</v>
      </c>
      <c r="M48">
        <v>1.8</v>
      </c>
      <c r="N48" s="7" t="s">
        <v>73</v>
      </c>
      <c r="O48" s="8" t="s">
        <v>86</v>
      </c>
      <c r="P48" s="8" t="s">
        <v>87</v>
      </c>
      <c r="Q48" s="9" t="s">
        <v>74</v>
      </c>
      <c r="R48">
        <v>2</v>
      </c>
      <c r="S48">
        <v>8.8000000000000007</v>
      </c>
      <c r="T48">
        <v>9.8000000000000007</v>
      </c>
      <c r="U48" t="s">
        <v>84</v>
      </c>
      <c r="V48">
        <v>20210419</v>
      </c>
      <c r="W48" t="s">
        <v>85</v>
      </c>
      <c r="X48">
        <v>20210428</v>
      </c>
      <c r="Y48" t="s">
        <v>53</v>
      </c>
      <c r="Z48" s="1">
        <v>1</v>
      </c>
      <c r="AA48" s="1">
        <v>14.8</v>
      </c>
      <c r="AB48" s="1">
        <v>21.7</v>
      </c>
      <c r="AC48" s="1">
        <v>8</v>
      </c>
      <c r="AD48" s="1">
        <v>12</v>
      </c>
      <c r="AE48">
        <f t="shared" si="3"/>
        <v>20</v>
      </c>
    </row>
    <row r="49" spans="1:31" x14ac:dyDescent="0.25">
      <c r="A49" t="s">
        <v>83</v>
      </c>
      <c r="B49">
        <v>104</v>
      </c>
      <c r="C49" t="s">
        <v>2</v>
      </c>
      <c r="D49" t="s">
        <v>47</v>
      </c>
      <c r="E49" t="s">
        <v>4</v>
      </c>
      <c r="F49" t="s">
        <v>54</v>
      </c>
      <c r="G49">
        <v>15</v>
      </c>
      <c r="H49">
        <v>5</v>
      </c>
      <c r="I49">
        <f t="shared" si="2"/>
        <v>75</v>
      </c>
      <c r="J49" t="s">
        <v>50</v>
      </c>
      <c r="K49" t="s">
        <v>51</v>
      </c>
      <c r="L49" t="s">
        <v>50</v>
      </c>
      <c r="M49">
        <v>1.8</v>
      </c>
      <c r="N49" s="7" t="s">
        <v>73</v>
      </c>
      <c r="O49" s="8" t="s">
        <v>86</v>
      </c>
      <c r="P49" s="8" t="s">
        <v>87</v>
      </c>
      <c r="Q49" s="9" t="s">
        <v>74</v>
      </c>
      <c r="R49">
        <v>2</v>
      </c>
      <c r="S49">
        <v>8.8000000000000007</v>
      </c>
      <c r="T49">
        <v>9.8000000000000007</v>
      </c>
      <c r="U49" t="s">
        <v>84</v>
      </c>
      <c r="V49">
        <v>20210419</v>
      </c>
      <c r="W49" t="s">
        <v>85</v>
      </c>
      <c r="X49">
        <v>20210428</v>
      </c>
      <c r="Y49" t="s">
        <v>53</v>
      </c>
      <c r="Z49" s="1">
        <v>2</v>
      </c>
      <c r="AA49" s="1">
        <v>12.8</v>
      </c>
      <c r="AB49" s="1">
        <v>15.9</v>
      </c>
      <c r="AC49" s="1">
        <v>713</v>
      </c>
      <c r="AD49" s="1">
        <v>137</v>
      </c>
      <c r="AE49">
        <f t="shared" si="3"/>
        <v>850</v>
      </c>
    </row>
    <row r="50" spans="1:31" x14ac:dyDescent="0.25">
      <c r="A50" t="s">
        <v>83</v>
      </c>
      <c r="B50">
        <v>106</v>
      </c>
      <c r="C50" t="s">
        <v>9</v>
      </c>
      <c r="D50" t="s">
        <v>61</v>
      </c>
      <c r="E50" t="s">
        <v>10</v>
      </c>
      <c r="F50" t="s">
        <v>62</v>
      </c>
      <c r="G50">
        <v>40</v>
      </c>
      <c r="H50">
        <v>5</v>
      </c>
      <c r="I50">
        <f t="shared" ref="I50:I77" si="4">G50*H50</f>
        <v>200</v>
      </c>
      <c r="J50" t="s">
        <v>57</v>
      </c>
      <c r="K50" t="s">
        <v>51</v>
      </c>
      <c r="L50" t="s">
        <v>50</v>
      </c>
      <c r="M50">
        <v>3.2</v>
      </c>
      <c r="N50" s="7" t="s">
        <v>73</v>
      </c>
      <c r="O50" s="7" t="s">
        <v>74</v>
      </c>
      <c r="P50" s="7" t="s">
        <v>75</v>
      </c>
      <c r="Q50" t="s">
        <v>52</v>
      </c>
      <c r="R50">
        <v>2</v>
      </c>
      <c r="S50">
        <v>6.7</v>
      </c>
      <c r="T50">
        <v>9</v>
      </c>
      <c r="U50" t="s">
        <v>84</v>
      </c>
      <c r="V50">
        <v>20210427</v>
      </c>
      <c r="W50" t="s">
        <v>85</v>
      </c>
      <c r="X50">
        <v>20210429</v>
      </c>
      <c r="Y50" t="s">
        <v>53</v>
      </c>
      <c r="Z50" s="1">
        <v>1</v>
      </c>
      <c r="AA50" s="1">
        <v>9.5</v>
      </c>
      <c r="AB50" s="1">
        <v>6.5</v>
      </c>
      <c r="AC50" s="1">
        <v>187</v>
      </c>
      <c r="AD50" s="1">
        <v>325</v>
      </c>
      <c r="AE50">
        <f t="shared" ref="AE50:AE77" si="5">AC50+AD50</f>
        <v>512</v>
      </c>
    </row>
    <row r="51" spans="1:31" x14ac:dyDescent="0.25">
      <c r="A51" t="s">
        <v>83</v>
      </c>
      <c r="B51">
        <v>106</v>
      </c>
      <c r="C51" t="s">
        <v>9</v>
      </c>
      <c r="D51" t="s">
        <v>61</v>
      </c>
      <c r="E51" t="s">
        <v>10</v>
      </c>
      <c r="F51" t="s">
        <v>62</v>
      </c>
      <c r="G51">
        <v>40</v>
      </c>
      <c r="H51">
        <v>5</v>
      </c>
      <c r="I51">
        <f t="shared" si="4"/>
        <v>200</v>
      </c>
      <c r="J51" t="s">
        <v>57</v>
      </c>
      <c r="K51" t="s">
        <v>51</v>
      </c>
      <c r="L51" t="s">
        <v>50</v>
      </c>
      <c r="M51">
        <v>3.2</v>
      </c>
      <c r="N51" s="7" t="s">
        <v>73</v>
      </c>
      <c r="O51" s="7" t="s">
        <v>74</v>
      </c>
      <c r="P51" s="7" t="s">
        <v>75</v>
      </c>
      <c r="Q51" t="s">
        <v>52</v>
      </c>
      <c r="R51">
        <v>2</v>
      </c>
      <c r="S51">
        <v>6.7</v>
      </c>
      <c r="T51">
        <v>9</v>
      </c>
      <c r="U51" t="s">
        <v>84</v>
      </c>
      <c r="V51">
        <v>20210427</v>
      </c>
      <c r="W51" t="s">
        <v>85</v>
      </c>
      <c r="X51">
        <v>20210429</v>
      </c>
      <c r="Y51" t="s">
        <v>53</v>
      </c>
      <c r="Z51" s="1">
        <v>2</v>
      </c>
      <c r="AA51" s="1">
        <v>10.199999999999999</v>
      </c>
      <c r="AB51" s="1">
        <v>9.9</v>
      </c>
      <c r="AC51" s="1">
        <v>2</v>
      </c>
      <c r="AD51" s="1">
        <v>0</v>
      </c>
      <c r="AE51">
        <f t="shared" si="5"/>
        <v>2</v>
      </c>
    </row>
    <row r="52" spans="1:31" x14ac:dyDescent="0.25">
      <c r="A52" t="s">
        <v>83</v>
      </c>
      <c r="B52">
        <v>106</v>
      </c>
      <c r="C52" t="s">
        <v>9</v>
      </c>
      <c r="D52" t="s">
        <v>61</v>
      </c>
      <c r="E52" t="s">
        <v>10</v>
      </c>
      <c r="F52" t="s">
        <v>62</v>
      </c>
      <c r="G52">
        <v>40</v>
      </c>
      <c r="H52">
        <v>5</v>
      </c>
      <c r="I52">
        <f t="shared" si="4"/>
        <v>200</v>
      </c>
      <c r="J52" t="s">
        <v>57</v>
      </c>
      <c r="K52" t="s">
        <v>51</v>
      </c>
      <c r="L52" t="s">
        <v>50</v>
      </c>
      <c r="M52">
        <v>3.2</v>
      </c>
      <c r="N52" s="7" t="s">
        <v>73</v>
      </c>
      <c r="O52" s="7" t="s">
        <v>74</v>
      </c>
      <c r="P52" s="7" t="s">
        <v>75</v>
      </c>
      <c r="Q52" t="s">
        <v>52</v>
      </c>
      <c r="R52">
        <v>2</v>
      </c>
      <c r="S52">
        <v>6.7</v>
      </c>
      <c r="T52">
        <v>9</v>
      </c>
      <c r="U52" t="s">
        <v>84</v>
      </c>
      <c r="V52">
        <v>20210427</v>
      </c>
      <c r="W52" t="s">
        <v>85</v>
      </c>
      <c r="X52">
        <v>20210429</v>
      </c>
      <c r="Y52" t="s">
        <v>53</v>
      </c>
      <c r="Z52" s="1">
        <v>3</v>
      </c>
      <c r="AA52" s="1">
        <v>12.7</v>
      </c>
      <c r="AB52" s="1">
        <v>19</v>
      </c>
      <c r="AC52" s="1">
        <v>68</v>
      </c>
      <c r="AD52" s="1">
        <v>24</v>
      </c>
      <c r="AE52">
        <f t="shared" si="5"/>
        <v>92</v>
      </c>
    </row>
    <row r="53" spans="1:31" x14ac:dyDescent="0.25">
      <c r="A53" t="s">
        <v>83</v>
      </c>
      <c r="B53">
        <v>106</v>
      </c>
      <c r="C53" t="s">
        <v>9</v>
      </c>
      <c r="D53" t="s">
        <v>61</v>
      </c>
      <c r="E53" t="s">
        <v>10</v>
      </c>
      <c r="F53" t="s">
        <v>62</v>
      </c>
      <c r="G53">
        <v>40</v>
      </c>
      <c r="H53">
        <v>5</v>
      </c>
      <c r="I53">
        <f t="shared" si="4"/>
        <v>200</v>
      </c>
      <c r="J53" t="s">
        <v>57</v>
      </c>
      <c r="K53" t="s">
        <v>51</v>
      </c>
      <c r="L53" t="s">
        <v>50</v>
      </c>
      <c r="M53">
        <v>3.2</v>
      </c>
      <c r="N53" s="7" t="s">
        <v>73</v>
      </c>
      <c r="O53" s="7" t="s">
        <v>74</v>
      </c>
      <c r="P53" s="7" t="s">
        <v>75</v>
      </c>
      <c r="Q53" t="s">
        <v>52</v>
      </c>
      <c r="R53">
        <v>2</v>
      </c>
      <c r="S53">
        <v>6.7</v>
      </c>
      <c r="T53">
        <v>9</v>
      </c>
      <c r="U53" t="s">
        <v>84</v>
      </c>
      <c r="V53">
        <v>20210427</v>
      </c>
      <c r="W53" t="s">
        <v>85</v>
      </c>
      <c r="X53">
        <v>20210429</v>
      </c>
      <c r="Y53" t="s">
        <v>53</v>
      </c>
      <c r="Z53" s="1">
        <v>4</v>
      </c>
      <c r="AA53" s="1">
        <v>10.5</v>
      </c>
      <c r="AB53" s="1">
        <v>10.9</v>
      </c>
      <c r="AC53" s="1">
        <v>24</v>
      </c>
      <c r="AD53" s="1">
        <v>63</v>
      </c>
      <c r="AE53">
        <f t="shared" si="5"/>
        <v>87</v>
      </c>
    </row>
    <row r="54" spans="1:31" x14ac:dyDescent="0.25">
      <c r="A54" t="s">
        <v>83</v>
      </c>
      <c r="B54">
        <v>106</v>
      </c>
      <c r="C54" t="s">
        <v>9</v>
      </c>
      <c r="D54" t="s">
        <v>61</v>
      </c>
      <c r="E54" t="s">
        <v>10</v>
      </c>
      <c r="F54" t="s">
        <v>62</v>
      </c>
      <c r="G54">
        <v>40</v>
      </c>
      <c r="H54">
        <v>5</v>
      </c>
      <c r="I54">
        <f t="shared" si="4"/>
        <v>200</v>
      </c>
      <c r="J54" t="s">
        <v>57</v>
      </c>
      <c r="K54" t="s">
        <v>51</v>
      </c>
      <c r="L54" t="s">
        <v>50</v>
      </c>
      <c r="M54">
        <v>3.2</v>
      </c>
      <c r="N54" s="7" t="s">
        <v>73</v>
      </c>
      <c r="O54" s="7" t="s">
        <v>74</v>
      </c>
      <c r="P54" s="7" t="s">
        <v>75</v>
      </c>
      <c r="Q54" t="s">
        <v>52</v>
      </c>
      <c r="R54">
        <v>2</v>
      </c>
      <c r="S54">
        <v>6.7</v>
      </c>
      <c r="T54">
        <v>9</v>
      </c>
      <c r="U54" t="s">
        <v>84</v>
      </c>
      <c r="V54">
        <v>20210427</v>
      </c>
      <c r="W54" t="s">
        <v>85</v>
      </c>
      <c r="X54">
        <v>20210429</v>
      </c>
      <c r="Y54" t="s">
        <v>53</v>
      </c>
      <c r="Z54" s="1">
        <v>5</v>
      </c>
      <c r="AA54" s="1">
        <v>9</v>
      </c>
      <c r="AB54" s="1">
        <v>4.9000000000000004</v>
      </c>
      <c r="AC54" s="1">
        <v>273</v>
      </c>
      <c r="AD54" s="1">
        <v>353</v>
      </c>
      <c r="AE54">
        <f t="shared" si="5"/>
        <v>626</v>
      </c>
    </row>
    <row r="55" spans="1:31" x14ac:dyDescent="0.25">
      <c r="A55" t="s">
        <v>83</v>
      </c>
      <c r="B55">
        <v>106</v>
      </c>
      <c r="C55" t="s">
        <v>9</v>
      </c>
      <c r="D55" t="s">
        <v>61</v>
      </c>
      <c r="E55" t="s">
        <v>10</v>
      </c>
      <c r="F55" t="s">
        <v>62</v>
      </c>
      <c r="G55">
        <v>40</v>
      </c>
      <c r="H55">
        <v>5</v>
      </c>
      <c r="I55">
        <f t="shared" si="4"/>
        <v>200</v>
      </c>
      <c r="J55" t="s">
        <v>57</v>
      </c>
      <c r="K55" t="s">
        <v>51</v>
      </c>
      <c r="L55" t="s">
        <v>50</v>
      </c>
      <c r="M55">
        <v>3.2</v>
      </c>
      <c r="N55" s="7" t="s">
        <v>73</v>
      </c>
      <c r="O55" s="7" t="s">
        <v>74</v>
      </c>
      <c r="P55" s="7" t="s">
        <v>75</v>
      </c>
      <c r="Q55" t="s">
        <v>52</v>
      </c>
      <c r="R55">
        <v>2</v>
      </c>
      <c r="S55">
        <v>6.7</v>
      </c>
      <c r="T55">
        <v>9</v>
      </c>
      <c r="U55" t="s">
        <v>84</v>
      </c>
      <c r="V55">
        <v>20210427</v>
      </c>
      <c r="W55" t="s">
        <v>85</v>
      </c>
      <c r="X55">
        <v>20210429</v>
      </c>
      <c r="Y55" t="s">
        <v>53</v>
      </c>
      <c r="Z55" s="1">
        <v>6</v>
      </c>
      <c r="AA55" s="1">
        <v>9.1999999999999993</v>
      </c>
      <c r="AB55" s="1">
        <v>7.3</v>
      </c>
      <c r="AC55" s="1">
        <v>87</v>
      </c>
      <c r="AD55" s="1">
        <v>79</v>
      </c>
      <c r="AE55">
        <f t="shared" si="5"/>
        <v>166</v>
      </c>
    </row>
    <row r="56" spans="1:31" x14ac:dyDescent="0.25">
      <c r="A56" t="s">
        <v>83</v>
      </c>
      <c r="B56">
        <v>106</v>
      </c>
      <c r="C56" t="s">
        <v>9</v>
      </c>
      <c r="D56" t="s">
        <v>61</v>
      </c>
      <c r="E56" t="s">
        <v>10</v>
      </c>
      <c r="F56" t="s">
        <v>62</v>
      </c>
      <c r="G56">
        <v>40</v>
      </c>
      <c r="H56">
        <v>5</v>
      </c>
      <c r="I56">
        <f t="shared" si="4"/>
        <v>200</v>
      </c>
      <c r="J56" t="s">
        <v>57</v>
      </c>
      <c r="K56" t="s">
        <v>51</v>
      </c>
      <c r="L56" t="s">
        <v>50</v>
      </c>
      <c r="M56">
        <v>3.2</v>
      </c>
      <c r="N56" s="7" t="s">
        <v>73</v>
      </c>
      <c r="O56" s="7" t="s">
        <v>74</v>
      </c>
      <c r="P56" s="7" t="s">
        <v>75</v>
      </c>
      <c r="Q56" t="s">
        <v>52</v>
      </c>
      <c r="R56">
        <v>2</v>
      </c>
      <c r="S56">
        <v>6.7</v>
      </c>
      <c r="T56">
        <v>9</v>
      </c>
      <c r="U56" t="s">
        <v>84</v>
      </c>
      <c r="V56">
        <v>20210427</v>
      </c>
      <c r="W56" t="s">
        <v>85</v>
      </c>
      <c r="X56">
        <v>20210429</v>
      </c>
      <c r="Y56" t="s">
        <v>53</v>
      </c>
      <c r="Z56" s="1">
        <v>7</v>
      </c>
      <c r="AA56" s="1">
        <v>13</v>
      </c>
      <c r="AB56" s="1">
        <v>18.600000000000001</v>
      </c>
      <c r="AC56" s="1">
        <v>233</v>
      </c>
      <c r="AD56" s="1">
        <v>21</v>
      </c>
      <c r="AE56">
        <f t="shared" si="5"/>
        <v>254</v>
      </c>
    </row>
    <row r="57" spans="1:31" x14ac:dyDescent="0.25">
      <c r="A57" t="s">
        <v>83</v>
      </c>
      <c r="B57">
        <v>106</v>
      </c>
      <c r="C57" t="s">
        <v>9</v>
      </c>
      <c r="D57" t="s">
        <v>61</v>
      </c>
      <c r="E57" t="s">
        <v>10</v>
      </c>
      <c r="F57" t="s">
        <v>62</v>
      </c>
      <c r="G57">
        <v>40</v>
      </c>
      <c r="H57">
        <v>5</v>
      </c>
      <c r="I57">
        <f t="shared" si="4"/>
        <v>200</v>
      </c>
      <c r="J57" t="s">
        <v>57</v>
      </c>
      <c r="K57" t="s">
        <v>51</v>
      </c>
      <c r="L57" t="s">
        <v>50</v>
      </c>
      <c r="M57">
        <v>3.2</v>
      </c>
      <c r="N57" s="7" t="s">
        <v>73</v>
      </c>
      <c r="O57" s="7" t="s">
        <v>74</v>
      </c>
      <c r="P57" s="7" t="s">
        <v>75</v>
      </c>
      <c r="Q57" t="s">
        <v>52</v>
      </c>
      <c r="R57">
        <v>2</v>
      </c>
      <c r="S57">
        <v>6.7</v>
      </c>
      <c r="T57">
        <v>9</v>
      </c>
      <c r="U57" t="s">
        <v>84</v>
      </c>
      <c r="V57">
        <v>20210427</v>
      </c>
      <c r="W57" t="s">
        <v>85</v>
      </c>
      <c r="X57">
        <v>20210429</v>
      </c>
      <c r="Y57" t="s">
        <v>53</v>
      </c>
      <c r="Z57" s="1">
        <v>8</v>
      </c>
      <c r="AA57" s="1">
        <v>10.3</v>
      </c>
      <c r="AB57" s="1">
        <v>9.6999999999999993</v>
      </c>
      <c r="AC57" s="1">
        <v>6</v>
      </c>
      <c r="AD57" s="1">
        <v>11</v>
      </c>
      <c r="AE57">
        <f t="shared" si="5"/>
        <v>17</v>
      </c>
    </row>
    <row r="58" spans="1:31" x14ac:dyDescent="0.25">
      <c r="A58" t="s">
        <v>83</v>
      </c>
      <c r="B58">
        <v>106</v>
      </c>
      <c r="C58" t="s">
        <v>9</v>
      </c>
      <c r="D58" t="s">
        <v>61</v>
      </c>
      <c r="E58" t="s">
        <v>10</v>
      </c>
      <c r="F58" t="s">
        <v>62</v>
      </c>
      <c r="G58">
        <v>40</v>
      </c>
      <c r="H58">
        <v>5</v>
      </c>
      <c r="I58">
        <f t="shared" si="4"/>
        <v>200</v>
      </c>
      <c r="J58" t="s">
        <v>57</v>
      </c>
      <c r="K58" t="s">
        <v>51</v>
      </c>
      <c r="L58" t="s">
        <v>50</v>
      </c>
      <c r="M58">
        <v>3.2</v>
      </c>
      <c r="N58" s="7" t="s">
        <v>73</v>
      </c>
      <c r="O58" s="7" t="s">
        <v>74</v>
      </c>
      <c r="P58" s="7" t="s">
        <v>75</v>
      </c>
      <c r="Q58" t="s">
        <v>52</v>
      </c>
      <c r="R58">
        <v>2</v>
      </c>
      <c r="S58">
        <v>6.7</v>
      </c>
      <c r="T58">
        <v>9</v>
      </c>
      <c r="U58" t="s">
        <v>84</v>
      </c>
      <c r="V58">
        <v>20210427</v>
      </c>
      <c r="W58" t="s">
        <v>85</v>
      </c>
      <c r="X58">
        <v>20210429</v>
      </c>
      <c r="Y58" t="s">
        <v>53</v>
      </c>
      <c r="Z58" s="1">
        <v>9</v>
      </c>
      <c r="AA58" s="1">
        <v>8.1999999999999993</v>
      </c>
      <c r="AB58" s="1">
        <v>5.3</v>
      </c>
      <c r="AC58" s="1">
        <v>24</v>
      </c>
      <c r="AD58" s="1">
        <v>62</v>
      </c>
      <c r="AE58">
        <f t="shared" si="5"/>
        <v>86</v>
      </c>
    </row>
    <row r="59" spans="1:31" x14ac:dyDescent="0.25">
      <c r="A59" t="s">
        <v>83</v>
      </c>
      <c r="B59">
        <v>106</v>
      </c>
      <c r="C59" t="s">
        <v>9</v>
      </c>
      <c r="D59" t="s">
        <v>61</v>
      </c>
      <c r="E59" t="s">
        <v>63</v>
      </c>
      <c r="F59" t="s">
        <v>64</v>
      </c>
      <c r="G59">
        <v>50</v>
      </c>
      <c r="H59">
        <v>5</v>
      </c>
      <c r="I59">
        <f t="shared" si="4"/>
        <v>250</v>
      </c>
      <c r="J59" t="s">
        <v>93</v>
      </c>
      <c r="K59" t="s">
        <v>51</v>
      </c>
      <c r="L59">
        <v>0.32</v>
      </c>
      <c r="M59" t="s">
        <v>50</v>
      </c>
      <c r="N59" s="7" t="s">
        <v>73</v>
      </c>
      <c r="O59" s="7" t="s">
        <v>74</v>
      </c>
      <c r="P59" s="7" t="s">
        <v>75</v>
      </c>
      <c r="Q59" t="s">
        <v>52</v>
      </c>
      <c r="R59">
        <v>2</v>
      </c>
      <c r="S59">
        <v>9.8000000000000007</v>
      </c>
      <c r="T59">
        <v>12.3</v>
      </c>
      <c r="U59" t="s">
        <v>84</v>
      </c>
      <c r="V59">
        <v>20210427</v>
      </c>
      <c r="W59" t="s">
        <v>85</v>
      </c>
      <c r="X59">
        <v>20210429</v>
      </c>
      <c r="Y59" t="s">
        <v>53</v>
      </c>
      <c r="Z59" s="1">
        <v>1</v>
      </c>
      <c r="AA59" s="1">
        <v>9.1</v>
      </c>
      <c r="AB59" s="1">
        <v>4.4000000000000004</v>
      </c>
      <c r="AC59" s="1">
        <v>1</v>
      </c>
      <c r="AD59" s="1">
        <v>1</v>
      </c>
      <c r="AE59">
        <f t="shared" si="5"/>
        <v>2</v>
      </c>
    </row>
    <row r="60" spans="1:31" x14ac:dyDescent="0.25">
      <c r="A60" t="s">
        <v>83</v>
      </c>
      <c r="B60">
        <v>106</v>
      </c>
      <c r="C60" t="s">
        <v>9</v>
      </c>
      <c r="D60" t="s">
        <v>61</v>
      </c>
      <c r="E60" t="s">
        <v>63</v>
      </c>
      <c r="F60" t="s">
        <v>64</v>
      </c>
      <c r="G60">
        <v>50</v>
      </c>
      <c r="H60">
        <v>5</v>
      </c>
      <c r="I60">
        <f t="shared" si="4"/>
        <v>250</v>
      </c>
      <c r="J60" t="s">
        <v>93</v>
      </c>
      <c r="K60" t="s">
        <v>51</v>
      </c>
      <c r="L60">
        <v>0.32</v>
      </c>
      <c r="M60" t="s">
        <v>50</v>
      </c>
      <c r="N60" s="7" t="s">
        <v>73</v>
      </c>
      <c r="O60" s="7" t="s">
        <v>74</v>
      </c>
      <c r="P60" s="7" t="s">
        <v>75</v>
      </c>
      <c r="Q60" t="s">
        <v>52</v>
      </c>
      <c r="R60">
        <v>2</v>
      </c>
      <c r="S60">
        <v>9.8000000000000007</v>
      </c>
      <c r="T60">
        <v>12.3</v>
      </c>
      <c r="U60" t="s">
        <v>84</v>
      </c>
      <c r="V60">
        <v>20210427</v>
      </c>
      <c r="W60" t="s">
        <v>85</v>
      </c>
      <c r="X60">
        <v>20210429</v>
      </c>
      <c r="Y60" t="s">
        <v>53</v>
      </c>
      <c r="Z60" s="1">
        <v>2</v>
      </c>
      <c r="AA60" s="1">
        <v>8.9</v>
      </c>
      <c r="AB60" s="1">
        <v>5.5</v>
      </c>
      <c r="AC60" s="1">
        <v>1</v>
      </c>
      <c r="AD60" s="1">
        <v>0</v>
      </c>
      <c r="AE60">
        <f t="shared" si="5"/>
        <v>1</v>
      </c>
    </row>
    <row r="61" spans="1:31" x14ac:dyDescent="0.25">
      <c r="A61" t="s">
        <v>83</v>
      </c>
      <c r="B61">
        <v>106</v>
      </c>
      <c r="C61" t="s">
        <v>9</v>
      </c>
      <c r="D61" t="s">
        <v>61</v>
      </c>
      <c r="E61" t="s">
        <v>63</v>
      </c>
      <c r="F61" t="s">
        <v>64</v>
      </c>
      <c r="G61">
        <v>50</v>
      </c>
      <c r="H61">
        <v>5</v>
      </c>
      <c r="I61">
        <f t="shared" si="4"/>
        <v>250</v>
      </c>
      <c r="J61" t="s">
        <v>93</v>
      </c>
      <c r="K61" t="s">
        <v>51</v>
      </c>
      <c r="L61">
        <v>0.32</v>
      </c>
      <c r="M61" t="s">
        <v>50</v>
      </c>
      <c r="N61" s="7" t="s">
        <v>73</v>
      </c>
      <c r="O61" s="7" t="s">
        <v>74</v>
      </c>
      <c r="P61" s="7" t="s">
        <v>75</v>
      </c>
      <c r="Q61" t="s">
        <v>52</v>
      </c>
      <c r="R61">
        <v>2</v>
      </c>
      <c r="S61">
        <v>9.8000000000000007</v>
      </c>
      <c r="T61">
        <v>12.3</v>
      </c>
      <c r="U61" t="s">
        <v>84</v>
      </c>
      <c r="V61">
        <v>20210427</v>
      </c>
      <c r="W61" t="s">
        <v>85</v>
      </c>
      <c r="X61">
        <v>20210429</v>
      </c>
      <c r="Y61" t="s">
        <v>53</v>
      </c>
      <c r="Z61" s="1">
        <v>3</v>
      </c>
      <c r="AA61" s="1">
        <v>8.1999999999999993</v>
      </c>
      <c r="AB61" s="1">
        <v>4.4000000000000004</v>
      </c>
      <c r="AC61" s="1">
        <v>11</v>
      </c>
      <c r="AD61" s="1">
        <v>7</v>
      </c>
      <c r="AE61">
        <f t="shared" si="5"/>
        <v>18</v>
      </c>
    </row>
    <row r="62" spans="1:31" x14ac:dyDescent="0.25">
      <c r="A62" t="s">
        <v>83</v>
      </c>
      <c r="B62">
        <v>106</v>
      </c>
      <c r="C62" t="s">
        <v>9</v>
      </c>
      <c r="D62" t="s">
        <v>61</v>
      </c>
      <c r="E62" t="s">
        <v>63</v>
      </c>
      <c r="F62" t="s">
        <v>64</v>
      </c>
      <c r="G62">
        <v>50</v>
      </c>
      <c r="H62">
        <v>5</v>
      </c>
      <c r="I62">
        <f t="shared" si="4"/>
        <v>250</v>
      </c>
      <c r="J62" t="s">
        <v>93</v>
      </c>
      <c r="K62" t="s">
        <v>51</v>
      </c>
      <c r="L62">
        <v>0.32</v>
      </c>
      <c r="M62" t="s">
        <v>50</v>
      </c>
      <c r="N62" s="7" t="s">
        <v>73</v>
      </c>
      <c r="O62" s="7" t="s">
        <v>74</v>
      </c>
      <c r="P62" s="7" t="s">
        <v>75</v>
      </c>
      <c r="Q62" t="s">
        <v>52</v>
      </c>
      <c r="R62">
        <v>2</v>
      </c>
      <c r="S62">
        <v>9.8000000000000007</v>
      </c>
      <c r="T62">
        <v>12.3</v>
      </c>
      <c r="U62" t="s">
        <v>84</v>
      </c>
      <c r="V62">
        <v>20210427</v>
      </c>
      <c r="W62" t="s">
        <v>85</v>
      </c>
      <c r="X62">
        <v>20210429</v>
      </c>
      <c r="Y62" t="s">
        <v>53</v>
      </c>
      <c r="Z62" s="1">
        <v>4</v>
      </c>
      <c r="AA62" s="1">
        <v>9</v>
      </c>
      <c r="AB62" s="1">
        <v>5.6</v>
      </c>
      <c r="AC62" s="1">
        <v>14</v>
      </c>
      <c r="AD62" s="1">
        <v>10</v>
      </c>
      <c r="AE62">
        <f t="shared" si="5"/>
        <v>24</v>
      </c>
    </row>
    <row r="63" spans="1:31" x14ac:dyDescent="0.25">
      <c r="A63" t="s">
        <v>83</v>
      </c>
      <c r="B63">
        <v>106</v>
      </c>
      <c r="C63" t="s">
        <v>9</v>
      </c>
      <c r="D63" t="s">
        <v>61</v>
      </c>
      <c r="E63" t="s">
        <v>63</v>
      </c>
      <c r="F63" t="s">
        <v>64</v>
      </c>
      <c r="G63">
        <v>50</v>
      </c>
      <c r="H63">
        <v>5</v>
      </c>
      <c r="I63">
        <f t="shared" si="4"/>
        <v>250</v>
      </c>
      <c r="J63" t="s">
        <v>93</v>
      </c>
      <c r="K63" t="s">
        <v>51</v>
      </c>
      <c r="L63">
        <v>0.32</v>
      </c>
      <c r="M63" t="s">
        <v>50</v>
      </c>
      <c r="N63" s="7" t="s">
        <v>73</v>
      </c>
      <c r="O63" s="7" t="s">
        <v>74</v>
      </c>
      <c r="P63" s="7" t="s">
        <v>75</v>
      </c>
      <c r="Q63" t="s">
        <v>52</v>
      </c>
      <c r="R63">
        <v>2</v>
      </c>
      <c r="S63">
        <v>9.8000000000000007</v>
      </c>
      <c r="T63">
        <v>12.3</v>
      </c>
      <c r="U63" t="s">
        <v>84</v>
      </c>
      <c r="V63">
        <v>20210427</v>
      </c>
      <c r="W63" t="s">
        <v>85</v>
      </c>
      <c r="X63">
        <v>20210429</v>
      </c>
      <c r="Y63" t="s">
        <v>53</v>
      </c>
      <c r="Z63" s="1">
        <v>5</v>
      </c>
      <c r="AA63" s="1">
        <v>8.9</v>
      </c>
      <c r="AB63" s="1">
        <v>4.9000000000000004</v>
      </c>
      <c r="AC63" s="1">
        <v>4</v>
      </c>
      <c r="AD63" s="1">
        <v>2</v>
      </c>
      <c r="AE63">
        <f t="shared" si="5"/>
        <v>6</v>
      </c>
    </row>
    <row r="64" spans="1:31" x14ac:dyDescent="0.25">
      <c r="A64" t="s">
        <v>83</v>
      </c>
      <c r="B64">
        <v>106</v>
      </c>
      <c r="C64" t="s">
        <v>9</v>
      </c>
      <c r="D64" t="s">
        <v>61</v>
      </c>
      <c r="E64" t="s">
        <v>63</v>
      </c>
      <c r="F64" t="s">
        <v>64</v>
      </c>
      <c r="G64">
        <v>50</v>
      </c>
      <c r="H64">
        <v>5</v>
      </c>
      <c r="I64">
        <f t="shared" si="4"/>
        <v>250</v>
      </c>
      <c r="J64" t="s">
        <v>93</v>
      </c>
      <c r="K64" t="s">
        <v>51</v>
      </c>
      <c r="L64">
        <v>0.32</v>
      </c>
      <c r="M64" t="s">
        <v>50</v>
      </c>
      <c r="N64" s="7" t="s">
        <v>73</v>
      </c>
      <c r="O64" s="7" t="s">
        <v>74</v>
      </c>
      <c r="P64" s="7" t="s">
        <v>75</v>
      </c>
      <c r="Q64" t="s">
        <v>52</v>
      </c>
      <c r="R64">
        <v>2</v>
      </c>
      <c r="S64">
        <v>9.8000000000000007</v>
      </c>
      <c r="T64">
        <v>12.3</v>
      </c>
      <c r="U64" t="s">
        <v>84</v>
      </c>
      <c r="V64">
        <v>20210427</v>
      </c>
      <c r="W64" t="s">
        <v>85</v>
      </c>
      <c r="X64">
        <v>20210429</v>
      </c>
      <c r="Y64" t="s">
        <v>53</v>
      </c>
      <c r="Z64" s="1">
        <v>6</v>
      </c>
      <c r="AA64" s="1">
        <v>8.1999999999999993</v>
      </c>
      <c r="AB64" s="1">
        <v>4.2</v>
      </c>
      <c r="AC64" s="1">
        <v>209</v>
      </c>
      <c r="AD64" s="1">
        <v>156</v>
      </c>
      <c r="AE64">
        <f t="shared" si="5"/>
        <v>365</v>
      </c>
    </row>
    <row r="65" spans="1:31" x14ac:dyDescent="0.25">
      <c r="A65" t="s">
        <v>83</v>
      </c>
      <c r="B65">
        <v>106</v>
      </c>
      <c r="C65" t="s">
        <v>9</v>
      </c>
      <c r="D65" t="s">
        <v>61</v>
      </c>
      <c r="E65" t="s">
        <v>63</v>
      </c>
      <c r="F65" t="s">
        <v>64</v>
      </c>
      <c r="G65">
        <v>50</v>
      </c>
      <c r="H65">
        <v>5</v>
      </c>
      <c r="I65">
        <f t="shared" si="4"/>
        <v>250</v>
      </c>
      <c r="J65" t="s">
        <v>93</v>
      </c>
      <c r="K65" t="s">
        <v>51</v>
      </c>
      <c r="L65">
        <v>0.32</v>
      </c>
      <c r="M65" t="s">
        <v>50</v>
      </c>
      <c r="N65" s="7" t="s">
        <v>73</v>
      </c>
      <c r="O65" s="7" t="s">
        <v>74</v>
      </c>
      <c r="P65" s="7" t="s">
        <v>75</v>
      </c>
      <c r="Q65" t="s">
        <v>52</v>
      </c>
      <c r="R65">
        <v>2</v>
      </c>
      <c r="S65">
        <v>9.8000000000000007</v>
      </c>
      <c r="T65">
        <v>12.3</v>
      </c>
      <c r="U65" t="s">
        <v>84</v>
      </c>
      <c r="V65">
        <v>20210427</v>
      </c>
      <c r="W65" t="s">
        <v>85</v>
      </c>
      <c r="X65">
        <v>20210429</v>
      </c>
      <c r="Y65" t="s">
        <v>53</v>
      </c>
      <c r="Z65" s="1">
        <v>7</v>
      </c>
      <c r="AA65" s="1">
        <v>9</v>
      </c>
      <c r="AB65" s="1">
        <v>5.8</v>
      </c>
      <c r="AC65" s="1">
        <v>5</v>
      </c>
      <c r="AD65" s="1">
        <v>3</v>
      </c>
      <c r="AE65">
        <f t="shared" si="5"/>
        <v>8</v>
      </c>
    </row>
    <row r="66" spans="1:31" x14ac:dyDescent="0.25">
      <c r="A66" t="s">
        <v>83</v>
      </c>
      <c r="B66">
        <v>106</v>
      </c>
      <c r="C66" t="s">
        <v>9</v>
      </c>
      <c r="D66" t="s">
        <v>61</v>
      </c>
      <c r="E66" t="s">
        <v>63</v>
      </c>
      <c r="F66" t="s">
        <v>64</v>
      </c>
      <c r="G66">
        <v>50</v>
      </c>
      <c r="H66">
        <v>5</v>
      </c>
      <c r="I66">
        <f t="shared" si="4"/>
        <v>250</v>
      </c>
      <c r="J66" t="s">
        <v>93</v>
      </c>
      <c r="K66" t="s">
        <v>51</v>
      </c>
      <c r="L66">
        <v>0.32</v>
      </c>
      <c r="M66" t="s">
        <v>50</v>
      </c>
      <c r="N66" s="7" t="s">
        <v>73</v>
      </c>
      <c r="O66" s="7" t="s">
        <v>74</v>
      </c>
      <c r="P66" s="7" t="s">
        <v>75</v>
      </c>
      <c r="Q66" t="s">
        <v>52</v>
      </c>
      <c r="R66">
        <v>2</v>
      </c>
      <c r="S66">
        <v>9.8000000000000007</v>
      </c>
      <c r="T66">
        <v>12.3</v>
      </c>
      <c r="U66" t="s">
        <v>84</v>
      </c>
      <c r="V66">
        <v>20210427</v>
      </c>
      <c r="W66" t="s">
        <v>85</v>
      </c>
      <c r="X66">
        <v>20210429</v>
      </c>
      <c r="Y66" t="s">
        <v>53</v>
      </c>
      <c r="Z66" s="1">
        <v>8</v>
      </c>
      <c r="AA66" s="1">
        <v>7</v>
      </c>
      <c r="AB66" s="1">
        <v>2.7</v>
      </c>
      <c r="AC66" s="1">
        <v>142</v>
      </c>
      <c r="AD66" s="1">
        <v>68</v>
      </c>
      <c r="AE66">
        <f t="shared" si="5"/>
        <v>210</v>
      </c>
    </row>
    <row r="67" spans="1:31" x14ac:dyDescent="0.25">
      <c r="A67" t="s">
        <v>83</v>
      </c>
      <c r="B67">
        <v>106</v>
      </c>
      <c r="C67" t="s">
        <v>9</v>
      </c>
      <c r="D67" t="s">
        <v>61</v>
      </c>
      <c r="E67" t="s">
        <v>63</v>
      </c>
      <c r="F67" t="s">
        <v>64</v>
      </c>
      <c r="G67">
        <v>50</v>
      </c>
      <c r="H67">
        <v>5</v>
      </c>
      <c r="I67">
        <f t="shared" si="4"/>
        <v>250</v>
      </c>
      <c r="J67" t="s">
        <v>93</v>
      </c>
      <c r="K67" t="s">
        <v>51</v>
      </c>
      <c r="L67">
        <v>0.32</v>
      </c>
      <c r="M67" t="s">
        <v>50</v>
      </c>
      <c r="N67" s="7" t="s">
        <v>73</v>
      </c>
      <c r="O67" s="7" t="s">
        <v>74</v>
      </c>
      <c r="P67" s="7" t="s">
        <v>75</v>
      </c>
      <c r="Q67" t="s">
        <v>52</v>
      </c>
      <c r="R67">
        <v>2</v>
      </c>
      <c r="S67">
        <v>9.8000000000000007</v>
      </c>
      <c r="T67">
        <v>12.3</v>
      </c>
      <c r="U67" t="s">
        <v>84</v>
      </c>
      <c r="V67">
        <v>20210427</v>
      </c>
      <c r="W67" t="s">
        <v>85</v>
      </c>
      <c r="X67">
        <v>20210429</v>
      </c>
      <c r="Y67" t="s">
        <v>53</v>
      </c>
      <c r="Z67" s="1">
        <v>9</v>
      </c>
      <c r="AA67" s="1">
        <v>7.4</v>
      </c>
      <c r="AB67" s="1">
        <v>2.5</v>
      </c>
      <c r="AC67" s="1">
        <v>48</v>
      </c>
      <c r="AD67" s="1">
        <v>55</v>
      </c>
      <c r="AE67">
        <f t="shared" si="5"/>
        <v>103</v>
      </c>
    </row>
    <row r="68" spans="1:31" x14ac:dyDescent="0.25">
      <c r="A68" t="s">
        <v>83</v>
      </c>
      <c r="B68">
        <v>106</v>
      </c>
      <c r="C68" t="s">
        <v>9</v>
      </c>
      <c r="D68" t="s">
        <v>61</v>
      </c>
      <c r="E68" t="s">
        <v>63</v>
      </c>
      <c r="F68" t="s">
        <v>64</v>
      </c>
      <c r="G68">
        <v>50</v>
      </c>
      <c r="H68">
        <v>5</v>
      </c>
      <c r="I68">
        <f t="shared" si="4"/>
        <v>250</v>
      </c>
      <c r="J68" t="s">
        <v>93</v>
      </c>
      <c r="K68" t="s">
        <v>51</v>
      </c>
      <c r="L68">
        <v>0.32</v>
      </c>
      <c r="M68" t="s">
        <v>50</v>
      </c>
      <c r="N68" s="7" t="s">
        <v>73</v>
      </c>
      <c r="O68" s="7" t="s">
        <v>74</v>
      </c>
      <c r="P68" s="7" t="s">
        <v>75</v>
      </c>
      <c r="Q68" t="s">
        <v>52</v>
      </c>
      <c r="R68">
        <v>2</v>
      </c>
      <c r="S68">
        <v>9.8000000000000007</v>
      </c>
      <c r="T68">
        <v>12.3</v>
      </c>
      <c r="U68" t="s">
        <v>84</v>
      </c>
      <c r="V68">
        <v>20210427</v>
      </c>
      <c r="W68" t="s">
        <v>85</v>
      </c>
      <c r="X68">
        <v>20210429</v>
      </c>
      <c r="Y68" t="s">
        <v>53</v>
      </c>
      <c r="Z68" s="1">
        <v>10</v>
      </c>
      <c r="AA68" s="1">
        <v>5.8</v>
      </c>
      <c r="AB68" s="1">
        <v>1.4</v>
      </c>
      <c r="AC68" s="1">
        <v>4</v>
      </c>
      <c r="AD68" s="1">
        <v>5</v>
      </c>
      <c r="AE68">
        <f t="shared" si="5"/>
        <v>9</v>
      </c>
    </row>
    <row r="69" spans="1:31" x14ac:dyDescent="0.25">
      <c r="A69" t="s">
        <v>83</v>
      </c>
      <c r="B69">
        <v>106</v>
      </c>
      <c r="C69" t="s">
        <v>9</v>
      </c>
      <c r="D69" t="s">
        <v>61</v>
      </c>
      <c r="E69" t="s">
        <v>11</v>
      </c>
      <c r="F69" t="s">
        <v>56</v>
      </c>
      <c r="G69">
        <v>30</v>
      </c>
      <c r="H69">
        <v>6</v>
      </c>
      <c r="I69">
        <f t="shared" si="4"/>
        <v>180</v>
      </c>
      <c r="J69" t="s">
        <v>50</v>
      </c>
      <c r="K69" t="s">
        <v>51</v>
      </c>
      <c r="L69" t="s">
        <v>50</v>
      </c>
      <c r="M69">
        <v>8.6</v>
      </c>
      <c r="N69" s="7" t="s">
        <v>75</v>
      </c>
      <c r="O69" s="7" t="s">
        <v>74</v>
      </c>
      <c r="P69" s="7" t="s">
        <v>73</v>
      </c>
      <c r="Q69" t="s">
        <v>94</v>
      </c>
      <c r="R69">
        <v>2</v>
      </c>
      <c r="S69">
        <v>7.4</v>
      </c>
      <c r="T69">
        <v>10.3</v>
      </c>
      <c r="U69" t="s">
        <v>84</v>
      </c>
      <c r="V69">
        <v>20210427</v>
      </c>
      <c r="W69" t="s">
        <v>85</v>
      </c>
      <c r="X69">
        <v>20210429</v>
      </c>
      <c r="Y69" t="s">
        <v>53</v>
      </c>
      <c r="Z69" s="1">
        <v>1</v>
      </c>
      <c r="AA69" s="1">
        <v>8.5</v>
      </c>
      <c r="AB69" s="1">
        <v>4.4000000000000004</v>
      </c>
      <c r="AC69" s="1">
        <v>0</v>
      </c>
      <c r="AD69" s="1">
        <v>0</v>
      </c>
      <c r="AE69">
        <f t="shared" si="5"/>
        <v>0</v>
      </c>
    </row>
    <row r="70" spans="1:31" x14ac:dyDescent="0.25">
      <c r="A70" t="s">
        <v>83</v>
      </c>
      <c r="B70">
        <v>106</v>
      </c>
      <c r="C70" t="s">
        <v>9</v>
      </c>
      <c r="D70" t="s">
        <v>61</v>
      </c>
      <c r="E70" t="s">
        <v>11</v>
      </c>
      <c r="F70" t="s">
        <v>56</v>
      </c>
      <c r="G70">
        <v>30</v>
      </c>
      <c r="H70">
        <v>6</v>
      </c>
      <c r="I70">
        <f t="shared" si="4"/>
        <v>180</v>
      </c>
      <c r="J70" t="s">
        <v>50</v>
      </c>
      <c r="K70" t="s">
        <v>51</v>
      </c>
      <c r="L70" t="s">
        <v>50</v>
      </c>
      <c r="M70">
        <v>8.6</v>
      </c>
      <c r="N70" s="7" t="s">
        <v>75</v>
      </c>
      <c r="O70" s="7" t="s">
        <v>74</v>
      </c>
      <c r="P70" s="7" t="s">
        <v>73</v>
      </c>
      <c r="Q70" t="s">
        <v>94</v>
      </c>
      <c r="R70">
        <v>2</v>
      </c>
      <c r="S70">
        <v>7.4</v>
      </c>
      <c r="T70">
        <v>10.3</v>
      </c>
      <c r="U70" t="s">
        <v>84</v>
      </c>
      <c r="V70">
        <v>20210427</v>
      </c>
      <c r="W70" t="s">
        <v>85</v>
      </c>
      <c r="X70">
        <v>20210429</v>
      </c>
      <c r="Y70" t="s">
        <v>53</v>
      </c>
      <c r="Z70" s="1">
        <v>2</v>
      </c>
      <c r="AA70" s="1">
        <v>9</v>
      </c>
      <c r="AB70" s="1">
        <v>5.0999999999999996</v>
      </c>
      <c r="AC70" s="1">
        <v>0</v>
      </c>
      <c r="AD70" s="1">
        <v>0</v>
      </c>
      <c r="AE70">
        <f t="shared" si="5"/>
        <v>0</v>
      </c>
    </row>
    <row r="71" spans="1:31" x14ac:dyDescent="0.25">
      <c r="A71" t="s">
        <v>83</v>
      </c>
      <c r="B71">
        <v>106</v>
      </c>
      <c r="C71" t="s">
        <v>9</v>
      </c>
      <c r="D71" t="s">
        <v>61</v>
      </c>
      <c r="E71" t="s">
        <v>11</v>
      </c>
      <c r="F71" t="s">
        <v>56</v>
      </c>
      <c r="G71">
        <v>30</v>
      </c>
      <c r="H71">
        <v>6</v>
      </c>
      <c r="I71">
        <f t="shared" si="4"/>
        <v>180</v>
      </c>
      <c r="J71" t="s">
        <v>50</v>
      </c>
      <c r="K71" t="s">
        <v>51</v>
      </c>
      <c r="L71" t="s">
        <v>50</v>
      </c>
      <c r="M71">
        <v>8.6</v>
      </c>
      <c r="N71" s="7" t="s">
        <v>75</v>
      </c>
      <c r="O71" s="7" t="s">
        <v>74</v>
      </c>
      <c r="P71" s="7" t="s">
        <v>73</v>
      </c>
      <c r="Q71" t="s">
        <v>94</v>
      </c>
      <c r="R71">
        <v>2</v>
      </c>
      <c r="S71">
        <v>7.4</v>
      </c>
      <c r="T71">
        <v>10.3</v>
      </c>
      <c r="U71" t="s">
        <v>84</v>
      </c>
      <c r="V71">
        <v>20210427</v>
      </c>
      <c r="W71" t="s">
        <v>85</v>
      </c>
      <c r="X71">
        <v>20210429</v>
      </c>
      <c r="Y71" t="s">
        <v>53</v>
      </c>
      <c r="Z71" s="1">
        <v>3</v>
      </c>
      <c r="AA71" s="1">
        <v>9.6</v>
      </c>
      <c r="AB71" s="1">
        <v>6.5</v>
      </c>
      <c r="AC71" s="1">
        <v>0</v>
      </c>
      <c r="AD71" s="1">
        <v>0</v>
      </c>
      <c r="AE71">
        <f t="shared" si="5"/>
        <v>0</v>
      </c>
    </row>
    <row r="72" spans="1:31" x14ac:dyDescent="0.25">
      <c r="A72" t="s">
        <v>83</v>
      </c>
      <c r="B72">
        <v>106</v>
      </c>
      <c r="C72" t="s">
        <v>9</v>
      </c>
      <c r="D72" t="s">
        <v>61</v>
      </c>
      <c r="E72" t="s">
        <v>11</v>
      </c>
      <c r="F72" t="s">
        <v>56</v>
      </c>
      <c r="G72">
        <v>30</v>
      </c>
      <c r="H72">
        <v>6</v>
      </c>
      <c r="I72">
        <f t="shared" si="4"/>
        <v>180</v>
      </c>
      <c r="J72" t="s">
        <v>50</v>
      </c>
      <c r="K72" t="s">
        <v>51</v>
      </c>
      <c r="L72" t="s">
        <v>50</v>
      </c>
      <c r="M72">
        <v>8.6</v>
      </c>
      <c r="N72" s="7" t="s">
        <v>75</v>
      </c>
      <c r="O72" s="7" t="s">
        <v>74</v>
      </c>
      <c r="P72" s="7" t="s">
        <v>73</v>
      </c>
      <c r="Q72" t="s">
        <v>94</v>
      </c>
      <c r="R72">
        <v>2</v>
      </c>
      <c r="S72">
        <v>7.4</v>
      </c>
      <c r="T72">
        <v>10.3</v>
      </c>
      <c r="U72" t="s">
        <v>84</v>
      </c>
      <c r="V72">
        <v>20210427</v>
      </c>
      <c r="W72" t="s">
        <v>85</v>
      </c>
      <c r="X72">
        <v>20210429</v>
      </c>
      <c r="Y72" t="s">
        <v>53</v>
      </c>
      <c r="Z72" s="1">
        <v>4</v>
      </c>
      <c r="AA72" s="1">
        <v>8.5</v>
      </c>
      <c r="AB72" s="1">
        <v>4.2</v>
      </c>
      <c r="AC72" s="1">
        <v>0</v>
      </c>
      <c r="AD72" s="1">
        <v>0</v>
      </c>
      <c r="AE72">
        <f t="shared" si="5"/>
        <v>0</v>
      </c>
    </row>
    <row r="73" spans="1:31" x14ac:dyDescent="0.25">
      <c r="A73" t="s">
        <v>83</v>
      </c>
      <c r="B73">
        <v>106</v>
      </c>
      <c r="C73" t="s">
        <v>9</v>
      </c>
      <c r="D73" t="s">
        <v>61</v>
      </c>
      <c r="E73" t="s">
        <v>11</v>
      </c>
      <c r="F73" t="s">
        <v>56</v>
      </c>
      <c r="G73">
        <v>30</v>
      </c>
      <c r="H73">
        <v>6</v>
      </c>
      <c r="I73">
        <f t="shared" si="4"/>
        <v>180</v>
      </c>
      <c r="J73" t="s">
        <v>50</v>
      </c>
      <c r="K73" t="s">
        <v>51</v>
      </c>
      <c r="L73" t="s">
        <v>50</v>
      </c>
      <c r="M73">
        <v>8.6</v>
      </c>
      <c r="N73" s="7" t="s">
        <v>75</v>
      </c>
      <c r="O73" s="7" t="s">
        <v>74</v>
      </c>
      <c r="P73" s="7" t="s">
        <v>73</v>
      </c>
      <c r="Q73" t="s">
        <v>94</v>
      </c>
      <c r="R73">
        <v>2</v>
      </c>
      <c r="S73">
        <v>7.4</v>
      </c>
      <c r="T73">
        <v>10.3</v>
      </c>
      <c r="U73" t="s">
        <v>84</v>
      </c>
      <c r="V73">
        <v>20210427</v>
      </c>
      <c r="W73" t="s">
        <v>85</v>
      </c>
      <c r="X73">
        <v>20210429</v>
      </c>
      <c r="Y73" t="s">
        <v>53</v>
      </c>
      <c r="Z73" s="1">
        <v>5</v>
      </c>
      <c r="AA73" s="1">
        <v>8</v>
      </c>
      <c r="AB73" s="1">
        <v>3.6</v>
      </c>
      <c r="AC73" s="1">
        <v>0</v>
      </c>
      <c r="AD73" s="1">
        <v>0</v>
      </c>
      <c r="AE73">
        <f t="shared" si="5"/>
        <v>0</v>
      </c>
    </row>
    <row r="74" spans="1:31" x14ac:dyDescent="0.25">
      <c r="A74" t="s">
        <v>83</v>
      </c>
      <c r="B74">
        <v>106</v>
      </c>
      <c r="C74" t="s">
        <v>9</v>
      </c>
      <c r="D74" t="s">
        <v>61</v>
      </c>
      <c r="E74" t="s">
        <v>11</v>
      </c>
      <c r="F74" t="s">
        <v>56</v>
      </c>
      <c r="G74">
        <v>30</v>
      </c>
      <c r="H74">
        <v>6</v>
      </c>
      <c r="I74">
        <f t="shared" si="4"/>
        <v>180</v>
      </c>
      <c r="J74" t="s">
        <v>50</v>
      </c>
      <c r="K74" t="s">
        <v>51</v>
      </c>
      <c r="L74" t="s">
        <v>50</v>
      </c>
      <c r="M74">
        <v>8.6</v>
      </c>
      <c r="N74" s="7" t="s">
        <v>75</v>
      </c>
      <c r="O74" s="7" t="s">
        <v>74</v>
      </c>
      <c r="P74" s="7" t="s">
        <v>73</v>
      </c>
      <c r="Q74" t="s">
        <v>94</v>
      </c>
      <c r="R74">
        <v>2</v>
      </c>
      <c r="S74">
        <v>7.4</v>
      </c>
      <c r="T74">
        <v>10.3</v>
      </c>
      <c r="U74" t="s">
        <v>84</v>
      </c>
      <c r="V74">
        <v>20210427</v>
      </c>
      <c r="W74" t="s">
        <v>85</v>
      </c>
      <c r="X74">
        <v>20210429</v>
      </c>
      <c r="Y74" t="s">
        <v>53</v>
      </c>
      <c r="Z74" s="1">
        <v>6</v>
      </c>
      <c r="AA74" s="1">
        <v>7.8</v>
      </c>
      <c r="AB74" s="1">
        <v>3.3</v>
      </c>
      <c r="AC74" s="1">
        <v>0</v>
      </c>
      <c r="AD74" s="1">
        <v>0</v>
      </c>
      <c r="AE74">
        <f t="shared" si="5"/>
        <v>0</v>
      </c>
    </row>
    <row r="75" spans="1:31" x14ac:dyDescent="0.25">
      <c r="A75" t="s">
        <v>83</v>
      </c>
      <c r="B75">
        <v>106</v>
      </c>
      <c r="C75" t="s">
        <v>9</v>
      </c>
      <c r="D75" t="s">
        <v>61</v>
      </c>
      <c r="E75" t="s">
        <v>11</v>
      </c>
      <c r="F75" t="s">
        <v>56</v>
      </c>
      <c r="G75">
        <v>30</v>
      </c>
      <c r="H75">
        <v>6</v>
      </c>
      <c r="I75">
        <f t="shared" si="4"/>
        <v>180</v>
      </c>
      <c r="J75" t="s">
        <v>50</v>
      </c>
      <c r="K75" t="s">
        <v>51</v>
      </c>
      <c r="L75" t="s">
        <v>50</v>
      </c>
      <c r="M75">
        <v>8.6</v>
      </c>
      <c r="N75" s="7" t="s">
        <v>75</v>
      </c>
      <c r="O75" s="7" t="s">
        <v>74</v>
      </c>
      <c r="P75" s="7" t="s">
        <v>73</v>
      </c>
      <c r="Q75" t="s">
        <v>94</v>
      </c>
      <c r="R75">
        <v>2</v>
      </c>
      <c r="S75">
        <v>7.4</v>
      </c>
      <c r="T75">
        <v>10.3</v>
      </c>
      <c r="U75" t="s">
        <v>84</v>
      </c>
      <c r="V75">
        <v>20210427</v>
      </c>
      <c r="W75" t="s">
        <v>85</v>
      </c>
      <c r="X75">
        <v>20210429</v>
      </c>
      <c r="Y75" t="s">
        <v>53</v>
      </c>
      <c r="Z75" s="1">
        <v>7</v>
      </c>
      <c r="AA75" s="1">
        <v>7.5</v>
      </c>
      <c r="AB75" s="1">
        <v>3.1</v>
      </c>
      <c r="AC75" s="1">
        <v>0</v>
      </c>
      <c r="AD75" s="1">
        <v>0</v>
      </c>
      <c r="AE75">
        <f t="shared" si="5"/>
        <v>0</v>
      </c>
    </row>
    <row r="76" spans="1:31" x14ac:dyDescent="0.25">
      <c r="A76" t="s">
        <v>83</v>
      </c>
      <c r="B76">
        <v>106</v>
      </c>
      <c r="C76" t="s">
        <v>9</v>
      </c>
      <c r="D76" t="s">
        <v>61</v>
      </c>
      <c r="E76" t="s">
        <v>11</v>
      </c>
      <c r="F76" t="s">
        <v>56</v>
      </c>
      <c r="G76">
        <v>30</v>
      </c>
      <c r="H76">
        <v>6</v>
      </c>
      <c r="I76">
        <f t="shared" si="4"/>
        <v>180</v>
      </c>
      <c r="J76" t="s">
        <v>50</v>
      </c>
      <c r="K76" t="s">
        <v>51</v>
      </c>
      <c r="L76" t="s">
        <v>50</v>
      </c>
      <c r="M76">
        <v>8.6</v>
      </c>
      <c r="N76" s="7" t="s">
        <v>75</v>
      </c>
      <c r="O76" s="7" t="s">
        <v>74</v>
      </c>
      <c r="P76" s="7" t="s">
        <v>73</v>
      </c>
      <c r="Q76" t="s">
        <v>94</v>
      </c>
      <c r="R76">
        <v>2</v>
      </c>
      <c r="S76">
        <v>7.4</v>
      </c>
      <c r="T76">
        <v>10.3</v>
      </c>
      <c r="U76" t="s">
        <v>84</v>
      </c>
      <c r="V76">
        <v>20210427</v>
      </c>
      <c r="W76" t="s">
        <v>85</v>
      </c>
      <c r="X76">
        <v>20210429</v>
      </c>
      <c r="Y76" t="s">
        <v>53</v>
      </c>
      <c r="Z76" s="1">
        <v>8</v>
      </c>
      <c r="AA76" s="1">
        <v>8</v>
      </c>
      <c r="AB76" s="1">
        <v>4</v>
      </c>
      <c r="AC76" s="1">
        <v>0</v>
      </c>
      <c r="AD76" s="1">
        <v>0</v>
      </c>
      <c r="AE76">
        <f t="shared" si="5"/>
        <v>0</v>
      </c>
    </row>
    <row r="77" spans="1:31" x14ac:dyDescent="0.25">
      <c r="A77" t="s">
        <v>83</v>
      </c>
      <c r="B77">
        <v>106</v>
      </c>
      <c r="C77" t="s">
        <v>9</v>
      </c>
      <c r="D77" t="s">
        <v>61</v>
      </c>
      <c r="E77" t="s">
        <v>11</v>
      </c>
      <c r="F77" t="s">
        <v>56</v>
      </c>
      <c r="G77">
        <v>30</v>
      </c>
      <c r="H77">
        <v>6</v>
      </c>
      <c r="I77">
        <f t="shared" si="4"/>
        <v>180</v>
      </c>
      <c r="J77" t="s">
        <v>50</v>
      </c>
      <c r="K77" t="s">
        <v>51</v>
      </c>
      <c r="L77" t="s">
        <v>50</v>
      </c>
      <c r="M77">
        <v>8.6</v>
      </c>
      <c r="N77" s="7" t="s">
        <v>75</v>
      </c>
      <c r="O77" s="7" t="s">
        <v>74</v>
      </c>
      <c r="P77" s="7" t="s">
        <v>73</v>
      </c>
      <c r="Q77" t="s">
        <v>94</v>
      </c>
      <c r="R77">
        <v>2</v>
      </c>
      <c r="S77">
        <v>7.4</v>
      </c>
      <c r="T77">
        <v>10.3</v>
      </c>
      <c r="U77" t="s">
        <v>84</v>
      </c>
      <c r="V77">
        <v>20210427</v>
      </c>
      <c r="W77" t="s">
        <v>85</v>
      </c>
      <c r="X77">
        <v>20210429</v>
      </c>
      <c r="Y77" t="s">
        <v>53</v>
      </c>
      <c r="Z77" s="1">
        <v>9</v>
      </c>
      <c r="AA77" s="1">
        <v>7.5</v>
      </c>
      <c r="AB77" s="1">
        <v>3.1</v>
      </c>
      <c r="AC77" s="1">
        <v>0</v>
      </c>
      <c r="AD77" s="1">
        <v>0</v>
      </c>
      <c r="AE77">
        <f t="shared" si="5"/>
        <v>0</v>
      </c>
    </row>
    <row r="78" spans="1:31" x14ac:dyDescent="0.25">
      <c r="A78" t="s">
        <v>83</v>
      </c>
      <c r="B78">
        <v>107</v>
      </c>
      <c r="C78" t="s">
        <v>5</v>
      </c>
      <c r="D78" t="s">
        <v>55</v>
      </c>
      <c r="E78" t="s">
        <v>6</v>
      </c>
      <c r="F78" t="s">
        <v>56</v>
      </c>
      <c r="G78">
        <v>50</v>
      </c>
      <c r="H78">
        <v>20</v>
      </c>
      <c r="I78">
        <f t="shared" si="2"/>
        <v>1000</v>
      </c>
      <c r="J78" t="s">
        <v>50</v>
      </c>
      <c r="K78" t="s">
        <v>58</v>
      </c>
      <c r="L78" t="s">
        <v>50</v>
      </c>
      <c r="M78">
        <v>3.1</v>
      </c>
      <c r="N78" s="7" t="s">
        <v>73</v>
      </c>
      <c r="O78" s="8" t="s">
        <v>86</v>
      </c>
      <c r="P78" s="7" t="s">
        <v>74</v>
      </c>
      <c r="Q78" t="s">
        <v>88</v>
      </c>
      <c r="R78">
        <v>2</v>
      </c>
      <c r="S78">
        <v>6.9</v>
      </c>
      <c r="T78">
        <v>5.6</v>
      </c>
      <c r="U78" t="s">
        <v>84</v>
      </c>
      <c r="V78">
        <v>20210422</v>
      </c>
      <c r="W78" t="s">
        <v>85</v>
      </c>
      <c r="X78">
        <v>20210423</v>
      </c>
      <c r="Y78" t="s">
        <v>53</v>
      </c>
      <c r="Z78" s="1">
        <v>1</v>
      </c>
      <c r="AA78" s="1">
        <v>7.6</v>
      </c>
      <c r="AB78" s="1">
        <v>3.8</v>
      </c>
      <c r="AC78" s="1">
        <v>18</v>
      </c>
      <c r="AD78" s="1">
        <v>46</v>
      </c>
      <c r="AE78">
        <f t="shared" si="3"/>
        <v>64</v>
      </c>
    </row>
    <row r="79" spans="1:31" x14ac:dyDescent="0.25">
      <c r="A79" t="s">
        <v>83</v>
      </c>
      <c r="B79">
        <v>107</v>
      </c>
      <c r="C79" t="s">
        <v>5</v>
      </c>
      <c r="D79" t="s">
        <v>55</v>
      </c>
      <c r="E79" t="s">
        <v>6</v>
      </c>
      <c r="F79" t="s">
        <v>56</v>
      </c>
      <c r="G79">
        <v>50</v>
      </c>
      <c r="H79">
        <v>20</v>
      </c>
      <c r="I79">
        <f t="shared" si="2"/>
        <v>1000</v>
      </c>
      <c r="J79" t="s">
        <v>50</v>
      </c>
      <c r="K79" t="s">
        <v>58</v>
      </c>
      <c r="L79" t="s">
        <v>50</v>
      </c>
      <c r="M79">
        <v>3.1</v>
      </c>
      <c r="N79" s="7" t="s">
        <v>73</v>
      </c>
      <c r="O79" s="8" t="s">
        <v>86</v>
      </c>
      <c r="P79" s="7" t="s">
        <v>74</v>
      </c>
      <c r="Q79" t="s">
        <v>88</v>
      </c>
      <c r="R79">
        <v>2</v>
      </c>
      <c r="S79">
        <v>6.9</v>
      </c>
      <c r="T79">
        <v>5.6</v>
      </c>
      <c r="U79" t="s">
        <v>84</v>
      </c>
      <c r="V79">
        <v>20210422</v>
      </c>
      <c r="W79" t="s">
        <v>85</v>
      </c>
      <c r="X79">
        <v>20210423</v>
      </c>
      <c r="Y79" t="s">
        <v>53</v>
      </c>
      <c r="Z79" s="1">
        <v>2</v>
      </c>
      <c r="AA79" s="1">
        <v>8.1</v>
      </c>
      <c r="AB79" s="1">
        <v>4.8</v>
      </c>
      <c r="AC79" s="1">
        <v>4</v>
      </c>
      <c r="AD79" s="1">
        <v>9</v>
      </c>
      <c r="AE79">
        <f t="shared" si="3"/>
        <v>13</v>
      </c>
    </row>
    <row r="80" spans="1:31" x14ac:dyDescent="0.25">
      <c r="A80" t="s">
        <v>83</v>
      </c>
      <c r="B80">
        <v>107</v>
      </c>
      <c r="C80" t="s">
        <v>5</v>
      </c>
      <c r="D80" t="s">
        <v>55</v>
      </c>
      <c r="E80" t="s">
        <v>6</v>
      </c>
      <c r="F80" t="s">
        <v>56</v>
      </c>
      <c r="G80">
        <v>50</v>
      </c>
      <c r="H80">
        <v>20</v>
      </c>
      <c r="I80">
        <f t="shared" si="2"/>
        <v>1000</v>
      </c>
      <c r="J80" t="s">
        <v>50</v>
      </c>
      <c r="K80" t="s">
        <v>58</v>
      </c>
      <c r="L80" t="s">
        <v>50</v>
      </c>
      <c r="M80">
        <v>3.1</v>
      </c>
      <c r="N80" s="7" t="s">
        <v>73</v>
      </c>
      <c r="O80" s="8" t="s">
        <v>86</v>
      </c>
      <c r="P80" s="7" t="s">
        <v>74</v>
      </c>
      <c r="Q80" t="s">
        <v>88</v>
      </c>
      <c r="R80">
        <v>2</v>
      </c>
      <c r="S80">
        <v>6.9</v>
      </c>
      <c r="T80">
        <v>5.6</v>
      </c>
      <c r="U80" t="s">
        <v>84</v>
      </c>
      <c r="V80">
        <v>20210422</v>
      </c>
      <c r="W80" t="s">
        <v>85</v>
      </c>
      <c r="X80">
        <v>20210423</v>
      </c>
      <c r="Y80" t="s">
        <v>53</v>
      </c>
      <c r="Z80" s="1">
        <v>3</v>
      </c>
      <c r="AA80" s="1">
        <v>6.5</v>
      </c>
      <c r="AB80" s="1">
        <v>2.2000000000000002</v>
      </c>
      <c r="AC80" s="1">
        <v>17</v>
      </c>
      <c r="AD80" s="1">
        <v>63</v>
      </c>
      <c r="AE80">
        <f t="shared" si="3"/>
        <v>80</v>
      </c>
    </row>
    <row r="81" spans="1:31" x14ac:dyDescent="0.25">
      <c r="A81" t="s">
        <v>83</v>
      </c>
      <c r="B81">
        <v>107</v>
      </c>
      <c r="C81" t="s">
        <v>5</v>
      </c>
      <c r="D81" t="s">
        <v>55</v>
      </c>
      <c r="E81" t="s">
        <v>6</v>
      </c>
      <c r="F81" t="s">
        <v>56</v>
      </c>
      <c r="G81">
        <v>50</v>
      </c>
      <c r="H81">
        <v>20</v>
      </c>
      <c r="I81">
        <f t="shared" si="2"/>
        <v>1000</v>
      </c>
      <c r="J81" t="s">
        <v>50</v>
      </c>
      <c r="K81" t="s">
        <v>58</v>
      </c>
      <c r="L81" t="s">
        <v>50</v>
      </c>
      <c r="M81">
        <v>3.1</v>
      </c>
      <c r="N81" s="7" t="s">
        <v>73</v>
      </c>
      <c r="O81" s="8" t="s">
        <v>86</v>
      </c>
      <c r="P81" s="7" t="s">
        <v>74</v>
      </c>
      <c r="Q81" t="s">
        <v>88</v>
      </c>
      <c r="R81">
        <v>2</v>
      </c>
      <c r="S81">
        <v>6.9</v>
      </c>
      <c r="T81">
        <v>5.6</v>
      </c>
      <c r="U81" t="s">
        <v>84</v>
      </c>
      <c r="V81">
        <v>20210422</v>
      </c>
      <c r="W81" t="s">
        <v>85</v>
      </c>
      <c r="X81">
        <v>20210423</v>
      </c>
      <c r="Y81" t="s">
        <v>53</v>
      </c>
      <c r="Z81" s="1">
        <v>4</v>
      </c>
      <c r="AA81" s="1">
        <v>9</v>
      </c>
      <c r="AB81" s="1">
        <v>6.2</v>
      </c>
      <c r="AC81" s="1">
        <v>7</v>
      </c>
      <c r="AD81" s="1">
        <v>10</v>
      </c>
      <c r="AE81">
        <f t="shared" si="3"/>
        <v>17</v>
      </c>
    </row>
    <row r="82" spans="1:31" x14ac:dyDescent="0.25">
      <c r="A82" t="s">
        <v>83</v>
      </c>
      <c r="B82">
        <v>107</v>
      </c>
      <c r="C82" t="s">
        <v>5</v>
      </c>
      <c r="D82" t="s">
        <v>55</v>
      </c>
      <c r="E82" t="s">
        <v>6</v>
      </c>
      <c r="F82" t="s">
        <v>56</v>
      </c>
      <c r="G82">
        <v>50</v>
      </c>
      <c r="H82">
        <v>20</v>
      </c>
      <c r="I82">
        <f t="shared" si="2"/>
        <v>1000</v>
      </c>
      <c r="J82" t="s">
        <v>50</v>
      </c>
      <c r="K82" t="s">
        <v>58</v>
      </c>
      <c r="L82" t="s">
        <v>50</v>
      </c>
      <c r="M82">
        <v>3.1</v>
      </c>
      <c r="N82" s="7" t="s">
        <v>73</v>
      </c>
      <c r="O82" s="8" t="s">
        <v>86</v>
      </c>
      <c r="P82" s="7" t="s">
        <v>74</v>
      </c>
      <c r="Q82" t="s">
        <v>88</v>
      </c>
      <c r="R82">
        <v>2</v>
      </c>
      <c r="S82">
        <v>6.9</v>
      </c>
      <c r="T82">
        <v>5.6</v>
      </c>
      <c r="U82" t="s">
        <v>84</v>
      </c>
      <c r="V82">
        <v>20210422</v>
      </c>
      <c r="W82" t="s">
        <v>85</v>
      </c>
      <c r="X82">
        <v>20210423</v>
      </c>
      <c r="Y82" t="s">
        <v>53</v>
      </c>
      <c r="Z82" s="1">
        <v>5</v>
      </c>
      <c r="AA82" s="1">
        <v>10.7</v>
      </c>
      <c r="AB82" s="1">
        <v>10.3</v>
      </c>
      <c r="AC82" s="1">
        <v>0</v>
      </c>
      <c r="AD82" s="1">
        <v>0</v>
      </c>
      <c r="AE82">
        <f t="shared" si="3"/>
        <v>0</v>
      </c>
    </row>
    <row r="83" spans="1:31" x14ac:dyDescent="0.25">
      <c r="A83" t="s">
        <v>83</v>
      </c>
      <c r="B83">
        <v>107</v>
      </c>
      <c r="C83" t="s">
        <v>5</v>
      </c>
      <c r="D83" t="s">
        <v>55</v>
      </c>
      <c r="E83" t="s">
        <v>6</v>
      </c>
      <c r="F83" t="s">
        <v>56</v>
      </c>
      <c r="G83">
        <v>50</v>
      </c>
      <c r="H83">
        <v>20</v>
      </c>
      <c r="I83">
        <f t="shared" si="2"/>
        <v>1000</v>
      </c>
      <c r="J83" t="s">
        <v>50</v>
      </c>
      <c r="K83" t="s">
        <v>58</v>
      </c>
      <c r="L83" t="s">
        <v>50</v>
      </c>
      <c r="M83">
        <v>3.1</v>
      </c>
      <c r="N83" s="7" t="s">
        <v>73</v>
      </c>
      <c r="O83" s="8" t="s">
        <v>86</v>
      </c>
      <c r="P83" s="7" t="s">
        <v>74</v>
      </c>
      <c r="Q83" t="s">
        <v>88</v>
      </c>
      <c r="R83">
        <v>2</v>
      </c>
      <c r="S83">
        <v>6.9</v>
      </c>
      <c r="T83">
        <v>5.6</v>
      </c>
      <c r="U83" t="s">
        <v>84</v>
      </c>
      <c r="V83">
        <v>20210422</v>
      </c>
      <c r="W83" t="s">
        <v>85</v>
      </c>
      <c r="X83">
        <v>20210423</v>
      </c>
      <c r="Y83" t="s">
        <v>53</v>
      </c>
      <c r="Z83" s="1">
        <v>6</v>
      </c>
      <c r="AA83" s="1">
        <v>9.1999999999999993</v>
      </c>
      <c r="AB83" s="1">
        <v>6.2</v>
      </c>
      <c r="AC83" s="1">
        <v>0</v>
      </c>
      <c r="AD83" s="1">
        <v>8</v>
      </c>
      <c r="AE83">
        <f t="shared" si="3"/>
        <v>8</v>
      </c>
    </row>
    <row r="84" spans="1:31" x14ac:dyDescent="0.25">
      <c r="A84" t="s">
        <v>83</v>
      </c>
      <c r="B84">
        <v>107</v>
      </c>
      <c r="C84" t="s">
        <v>5</v>
      </c>
      <c r="D84" t="s">
        <v>55</v>
      </c>
      <c r="E84" t="s">
        <v>6</v>
      </c>
      <c r="F84" t="s">
        <v>56</v>
      </c>
      <c r="G84">
        <v>50</v>
      </c>
      <c r="H84">
        <v>20</v>
      </c>
      <c r="I84">
        <f t="shared" si="2"/>
        <v>1000</v>
      </c>
      <c r="J84" t="s">
        <v>50</v>
      </c>
      <c r="K84" t="s">
        <v>58</v>
      </c>
      <c r="L84" t="s">
        <v>50</v>
      </c>
      <c r="M84">
        <v>3.1</v>
      </c>
      <c r="N84" s="7" t="s">
        <v>73</v>
      </c>
      <c r="O84" s="8" t="s">
        <v>86</v>
      </c>
      <c r="P84" s="7" t="s">
        <v>74</v>
      </c>
      <c r="Q84" t="s">
        <v>88</v>
      </c>
      <c r="R84">
        <v>2</v>
      </c>
      <c r="S84">
        <v>6.9</v>
      </c>
      <c r="T84">
        <v>5.6</v>
      </c>
      <c r="U84" t="s">
        <v>84</v>
      </c>
      <c r="V84">
        <v>20210422</v>
      </c>
      <c r="W84" t="s">
        <v>85</v>
      </c>
      <c r="X84">
        <v>20210423</v>
      </c>
      <c r="Y84" t="s">
        <v>53</v>
      </c>
      <c r="Z84" s="1">
        <v>7</v>
      </c>
      <c r="AA84" s="1">
        <v>9.1999999999999993</v>
      </c>
      <c r="AB84" s="1">
        <v>4.9000000000000004</v>
      </c>
      <c r="AC84" s="1">
        <v>0</v>
      </c>
      <c r="AD84" s="1">
        <v>2</v>
      </c>
      <c r="AE84">
        <f t="shared" si="3"/>
        <v>2</v>
      </c>
    </row>
    <row r="85" spans="1:31" x14ac:dyDescent="0.25">
      <c r="A85" t="s">
        <v>83</v>
      </c>
      <c r="B85">
        <v>107</v>
      </c>
      <c r="C85" t="s">
        <v>5</v>
      </c>
      <c r="D85" t="s">
        <v>55</v>
      </c>
      <c r="E85" t="s">
        <v>6</v>
      </c>
      <c r="F85" t="s">
        <v>56</v>
      </c>
      <c r="G85">
        <v>50</v>
      </c>
      <c r="H85">
        <v>20</v>
      </c>
      <c r="I85">
        <f t="shared" si="2"/>
        <v>1000</v>
      </c>
      <c r="J85" t="s">
        <v>50</v>
      </c>
      <c r="K85" t="s">
        <v>58</v>
      </c>
      <c r="L85" t="s">
        <v>50</v>
      </c>
      <c r="M85">
        <v>3.1</v>
      </c>
      <c r="N85" s="7" t="s">
        <v>73</v>
      </c>
      <c r="O85" s="8" t="s">
        <v>86</v>
      </c>
      <c r="P85" s="7" t="s">
        <v>74</v>
      </c>
      <c r="Q85" t="s">
        <v>88</v>
      </c>
      <c r="R85">
        <v>2</v>
      </c>
      <c r="S85">
        <v>6.9</v>
      </c>
      <c r="T85">
        <v>5.6</v>
      </c>
      <c r="U85" t="s">
        <v>84</v>
      </c>
      <c r="V85">
        <v>20210422</v>
      </c>
      <c r="W85" t="s">
        <v>85</v>
      </c>
      <c r="X85">
        <v>20210423</v>
      </c>
      <c r="Y85" t="s">
        <v>53</v>
      </c>
      <c r="Z85" s="1">
        <v>8</v>
      </c>
      <c r="AA85" s="1">
        <v>13.8</v>
      </c>
      <c r="AB85" s="1">
        <v>17</v>
      </c>
      <c r="AC85" s="1">
        <v>6</v>
      </c>
      <c r="AD85" s="1">
        <v>26</v>
      </c>
      <c r="AE85">
        <f t="shared" si="3"/>
        <v>32</v>
      </c>
    </row>
    <row r="86" spans="1:31" x14ac:dyDescent="0.25">
      <c r="A86" t="s">
        <v>83</v>
      </c>
      <c r="B86">
        <v>107</v>
      </c>
      <c r="C86" t="s">
        <v>5</v>
      </c>
      <c r="D86" t="s">
        <v>55</v>
      </c>
      <c r="E86" t="s">
        <v>6</v>
      </c>
      <c r="F86" t="s">
        <v>56</v>
      </c>
      <c r="G86">
        <v>50</v>
      </c>
      <c r="H86">
        <v>20</v>
      </c>
      <c r="I86">
        <f t="shared" si="2"/>
        <v>1000</v>
      </c>
      <c r="J86" t="s">
        <v>50</v>
      </c>
      <c r="K86" t="s">
        <v>58</v>
      </c>
      <c r="L86" t="s">
        <v>50</v>
      </c>
      <c r="M86">
        <v>3.1</v>
      </c>
      <c r="N86" s="7" t="s">
        <v>73</v>
      </c>
      <c r="O86" s="8" t="s">
        <v>86</v>
      </c>
      <c r="P86" s="7" t="s">
        <v>74</v>
      </c>
      <c r="Q86" t="s">
        <v>88</v>
      </c>
      <c r="R86">
        <v>2</v>
      </c>
      <c r="S86">
        <v>6.9</v>
      </c>
      <c r="T86">
        <v>5.6</v>
      </c>
      <c r="U86" t="s">
        <v>84</v>
      </c>
      <c r="V86">
        <v>20210422</v>
      </c>
      <c r="W86" t="s">
        <v>85</v>
      </c>
      <c r="X86">
        <v>20210423</v>
      </c>
      <c r="Y86" t="s">
        <v>53</v>
      </c>
      <c r="Z86" s="1">
        <v>9</v>
      </c>
      <c r="AA86" s="1">
        <v>14.2</v>
      </c>
      <c r="AB86" s="1">
        <v>21</v>
      </c>
      <c r="AC86" s="1">
        <v>0</v>
      </c>
      <c r="AD86" s="1">
        <v>9</v>
      </c>
      <c r="AE86">
        <f t="shared" si="3"/>
        <v>9</v>
      </c>
    </row>
    <row r="87" spans="1:31" x14ac:dyDescent="0.25">
      <c r="A87" t="s">
        <v>83</v>
      </c>
      <c r="B87">
        <v>107</v>
      </c>
      <c r="C87" t="s">
        <v>5</v>
      </c>
      <c r="D87" t="s">
        <v>55</v>
      </c>
      <c r="E87" t="s">
        <v>6</v>
      </c>
      <c r="F87" t="s">
        <v>56</v>
      </c>
      <c r="G87">
        <v>50</v>
      </c>
      <c r="H87">
        <v>20</v>
      </c>
      <c r="I87">
        <f t="shared" si="2"/>
        <v>1000</v>
      </c>
      <c r="J87" t="s">
        <v>50</v>
      </c>
      <c r="K87" t="s">
        <v>58</v>
      </c>
      <c r="L87" t="s">
        <v>50</v>
      </c>
      <c r="M87">
        <v>3.1</v>
      </c>
      <c r="N87" s="7" t="s">
        <v>73</v>
      </c>
      <c r="O87" s="8" t="s">
        <v>86</v>
      </c>
      <c r="P87" s="7" t="s">
        <v>74</v>
      </c>
      <c r="Q87" t="s">
        <v>88</v>
      </c>
      <c r="R87">
        <v>2</v>
      </c>
      <c r="S87">
        <v>6.9</v>
      </c>
      <c r="T87">
        <v>5.6</v>
      </c>
      <c r="U87" t="s">
        <v>84</v>
      </c>
      <c r="V87">
        <v>20210422</v>
      </c>
      <c r="W87" t="s">
        <v>85</v>
      </c>
      <c r="X87">
        <v>20210423</v>
      </c>
      <c r="Y87" t="s">
        <v>53</v>
      </c>
      <c r="Z87" s="1">
        <v>10</v>
      </c>
      <c r="AA87" s="1">
        <v>11.6</v>
      </c>
      <c r="AB87" s="1">
        <v>11.4</v>
      </c>
      <c r="AC87" s="1">
        <v>2</v>
      </c>
      <c r="AD87" s="1">
        <v>4</v>
      </c>
      <c r="AE87">
        <f t="shared" si="3"/>
        <v>6</v>
      </c>
    </row>
    <row r="88" spans="1:31" x14ac:dyDescent="0.25">
      <c r="A88" t="s">
        <v>83</v>
      </c>
      <c r="B88">
        <v>107</v>
      </c>
      <c r="C88" t="s">
        <v>5</v>
      </c>
      <c r="D88" t="s">
        <v>55</v>
      </c>
      <c r="E88" t="s">
        <v>6</v>
      </c>
      <c r="F88" t="s">
        <v>56</v>
      </c>
      <c r="G88">
        <v>50</v>
      </c>
      <c r="H88">
        <v>20</v>
      </c>
      <c r="I88">
        <f t="shared" si="2"/>
        <v>1000</v>
      </c>
      <c r="J88" t="s">
        <v>50</v>
      </c>
      <c r="K88" t="s">
        <v>58</v>
      </c>
      <c r="L88" t="s">
        <v>50</v>
      </c>
      <c r="M88">
        <v>3.1</v>
      </c>
      <c r="N88" s="7" t="s">
        <v>73</v>
      </c>
      <c r="O88" s="8" t="s">
        <v>86</v>
      </c>
      <c r="P88" s="7" t="s">
        <v>74</v>
      </c>
      <c r="Q88" t="s">
        <v>88</v>
      </c>
      <c r="R88">
        <v>2</v>
      </c>
      <c r="S88">
        <v>6.9</v>
      </c>
      <c r="T88">
        <v>5.6</v>
      </c>
      <c r="U88" t="s">
        <v>84</v>
      </c>
      <c r="V88">
        <v>20210422</v>
      </c>
      <c r="W88" t="s">
        <v>85</v>
      </c>
      <c r="X88">
        <v>20210423</v>
      </c>
      <c r="Y88" t="s">
        <v>53</v>
      </c>
      <c r="Z88" s="1">
        <v>11</v>
      </c>
      <c r="AA88" s="1">
        <v>11.4</v>
      </c>
      <c r="AB88" s="1">
        <v>10.9</v>
      </c>
      <c r="AC88" s="1">
        <v>6</v>
      </c>
      <c r="AD88" s="1">
        <v>22</v>
      </c>
      <c r="AE88">
        <f t="shared" si="3"/>
        <v>28</v>
      </c>
    </row>
    <row r="89" spans="1:31" x14ac:dyDescent="0.25">
      <c r="A89" t="s">
        <v>83</v>
      </c>
      <c r="B89">
        <v>107</v>
      </c>
      <c r="C89" t="s">
        <v>5</v>
      </c>
      <c r="D89" t="s">
        <v>55</v>
      </c>
      <c r="E89" t="s">
        <v>6</v>
      </c>
      <c r="F89" t="s">
        <v>56</v>
      </c>
      <c r="G89">
        <v>50</v>
      </c>
      <c r="H89">
        <v>20</v>
      </c>
      <c r="I89">
        <f t="shared" si="2"/>
        <v>1000</v>
      </c>
      <c r="J89" t="s">
        <v>50</v>
      </c>
      <c r="K89" t="s">
        <v>58</v>
      </c>
      <c r="L89" t="s">
        <v>50</v>
      </c>
      <c r="M89">
        <v>3.1</v>
      </c>
      <c r="N89" s="7" t="s">
        <v>73</v>
      </c>
      <c r="O89" s="8" t="s">
        <v>86</v>
      </c>
      <c r="P89" s="7" t="s">
        <v>74</v>
      </c>
      <c r="Q89" t="s">
        <v>88</v>
      </c>
      <c r="R89">
        <v>2</v>
      </c>
      <c r="S89">
        <v>6.9</v>
      </c>
      <c r="T89">
        <v>5.6</v>
      </c>
      <c r="U89" t="s">
        <v>84</v>
      </c>
      <c r="V89">
        <v>20210422</v>
      </c>
      <c r="W89" t="s">
        <v>85</v>
      </c>
      <c r="X89">
        <v>20210423</v>
      </c>
      <c r="Y89" t="s">
        <v>53</v>
      </c>
      <c r="Z89" s="1">
        <v>12</v>
      </c>
      <c r="AA89" s="1">
        <v>8.5</v>
      </c>
      <c r="AB89" s="1">
        <v>5</v>
      </c>
      <c r="AC89" s="1">
        <v>3</v>
      </c>
      <c r="AD89" s="1">
        <v>4</v>
      </c>
      <c r="AE89">
        <f t="shared" si="3"/>
        <v>7</v>
      </c>
    </row>
    <row r="90" spans="1:31" x14ac:dyDescent="0.25">
      <c r="A90" t="s">
        <v>83</v>
      </c>
      <c r="B90">
        <v>107</v>
      </c>
      <c r="C90" t="s">
        <v>5</v>
      </c>
      <c r="D90" t="s">
        <v>55</v>
      </c>
      <c r="E90" t="s">
        <v>6</v>
      </c>
      <c r="F90" t="s">
        <v>56</v>
      </c>
      <c r="G90">
        <v>50</v>
      </c>
      <c r="H90">
        <v>20</v>
      </c>
      <c r="I90">
        <f t="shared" si="2"/>
        <v>1000</v>
      </c>
      <c r="J90" t="s">
        <v>50</v>
      </c>
      <c r="K90" t="s">
        <v>58</v>
      </c>
      <c r="L90" t="s">
        <v>50</v>
      </c>
      <c r="M90">
        <v>3.1</v>
      </c>
      <c r="N90" s="7" t="s">
        <v>73</v>
      </c>
      <c r="O90" s="8" t="s">
        <v>86</v>
      </c>
      <c r="P90" s="7" t="s">
        <v>74</v>
      </c>
      <c r="Q90" t="s">
        <v>88</v>
      </c>
      <c r="R90">
        <v>2</v>
      </c>
      <c r="S90">
        <v>6.9</v>
      </c>
      <c r="T90">
        <v>5.6</v>
      </c>
      <c r="U90" t="s">
        <v>84</v>
      </c>
      <c r="V90">
        <v>20210422</v>
      </c>
      <c r="W90" t="s">
        <v>85</v>
      </c>
      <c r="X90">
        <v>20210423</v>
      </c>
      <c r="Y90" t="s">
        <v>53</v>
      </c>
      <c r="Z90" s="1">
        <v>13</v>
      </c>
      <c r="AA90" s="1">
        <v>9</v>
      </c>
      <c r="AB90" s="1">
        <v>6.3</v>
      </c>
      <c r="AC90" s="1">
        <v>15</v>
      </c>
      <c r="AD90" s="1">
        <v>13</v>
      </c>
      <c r="AE90">
        <f t="shared" si="3"/>
        <v>28</v>
      </c>
    </row>
    <row r="91" spans="1:31" x14ac:dyDescent="0.25">
      <c r="A91" t="s">
        <v>83</v>
      </c>
      <c r="B91">
        <v>107</v>
      </c>
      <c r="C91" t="s">
        <v>5</v>
      </c>
      <c r="D91" t="s">
        <v>55</v>
      </c>
      <c r="E91" t="s">
        <v>6</v>
      </c>
      <c r="F91" t="s">
        <v>56</v>
      </c>
      <c r="G91">
        <v>50</v>
      </c>
      <c r="H91">
        <v>20</v>
      </c>
      <c r="I91">
        <f t="shared" si="2"/>
        <v>1000</v>
      </c>
      <c r="J91" t="s">
        <v>50</v>
      </c>
      <c r="K91" t="s">
        <v>58</v>
      </c>
      <c r="L91" t="s">
        <v>50</v>
      </c>
      <c r="M91">
        <v>3.1</v>
      </c>
      <c r="N91" s="7" t="s">
        <v>73</v>
      </c>
      <c r="O91" s="8" t="s">
        <v>86</v>
      </c>
      <c r="P91" s="7" t="s">
        <v>74</v>
      </c>
      <c r="Q91" t="s">
        <v>88</v>
      </c>
      <c r="R91">
        <v>2</v>
      </c>
      <c r="S91">
        <v>6.9</v>
      </c>
      <c r="T91">
        <v>5.6</v>
      </c>
      <c r="U91" t="s">
        <v>84</v>
      </c>
      <c r="V91">
        <v>20210422</v>
      </c>
      <c r="W91" t="s">
        <v>85</v>
      </c>
      <c r="X91">
        <v>20210423</v>
      </c>
      <c r="Y91" t="s">
        <v>53</v>
      </c>
      <c r="Z91" s="1">
        <v>14</v>
      </c>
      <c r="AA91" s="1">
        <v>8.6999999999999993</v>
      </c>
      <c r="AB91" s="1">
        <v>5.3</v>
      </c>
      <c r="AC91" s="1">
        <v>1</v>
      </c>
      <c r="AD91" s="1">
        <v>4</v>
      </c>
      <c r="AE91">
        <f t="shared" si="3"/>
        <v>5</v>
      </c>
    </row>
    <row r="92" spans="1:31" x14ac:dyDescent="0.25">
      <c r="A92" t="s">
        <v>83</v>
      </c>
      <c r="B92">
        <v>107</v>
      </c>
      <c r="C92" t="s">
        <v>5</v>
      </c>
      <c r="D92" t="s">
        <v>55</v>
      </c>
      <c r="E92" t="s">
        <v>6</v>
      </c>
      <c r="F92" t="s">
        <v>56</v>
      </c>
      <c r="G92">
        <v>50</v>
      </c>
      <c r="H92">
        <v>20</v>
      </c>
      <c r="I92">
        <f t="shared" si="2"/>
        <v>1000</v>
      </c>
      <c r="J92" t="s">
        <v>50</v>
      </c>
      <c r="K92" t="s">
        <v>58</v>
      </c>
      <c r="L92" t="s">
        <v>50</v>
      </c>
      <c r="M92">
        <v>3.1</v>
      </c>
      <c r="N92" s="7" t="s">
        <v>73</v>
      </c>
      <c r="O92" s="8" t="s">
        <v>86</v>
      </c>
      <c r="P92" s="7" t="s">
        <v>74</v>
      </c>
      <c r="Q92" t="s">
        <v>88</v>
      </c>
      <c r="R92">
        <v>2</v>
      </c>
      <c r="S92">
        <v>6.9</v>
      </c>
      <c r="T92">
        <v>5.6</v>
      </c>
      <c r="U92" t="s">
        <v>84</v>
      </c>
      <c r="V92">
        <v>20210422</v>
      </c>
      <c r="W92" t="s">
        <v>85</v>
      </c>
      <c r="X92">
        <v>20210423</v>
      </c>
      <c r="Y92" t="s">
        <v>53</v>
      </c>
      <c r="Z92" s="1">
        <v>15</v>
      </c>
      <c r="AA92" s="1">
        <v>8.1</v>
      </c>
      <c r="AB92" s="1">
        <v>4.9000000000000004</v>
      </c>
      <c r="AC92" s="1">
        <v>72</v>
      </c>
      <c r="AD92" s="1">
        <v>211</v>
      </c>
      <c r="AE92">
        <f t="shared" si="3"/>
        <v>283</v>
      </c>
    </row>
    <row r="93" spans="1:31" x14ac:dyDescent="0.25">
      <c r="A93" t="s">
        <v>83</v>
      </c>
      <c r="B93">
        <v>107</v>
      </c>
      <c r="C93" t="s">
        <v>5</v>
      </c>
      <c r="D93" t="s">
        <v>55</v>
      </c>
      <c r="E93" t="s">
        <v>6</v>
      </c>
      <c r="F93" t="s">
        <v>56</v>
      </c>
      <c r="G93">
        <v>50</v>
      </c>
      <c r="H93">
        <v>20</v>
      </c>
      <c r="I93">
        <f t="shared" si="2"/>
        <v>1000</v>
      </c>
      <c r="J93" t="s">
        <v>50</v>
      </c>
      <c r="K93" t="s">
        <v>58</v>
      </c>
      <c r="L93" t="s">
        <v>50</v>
      </c>
      <c r="M93">
        <v>3.1</v>
      </c>
      <c r="N93" s="7" t="s">
        <v>73</v>
      </c>
      <c r="O93" s="8" t="s">
        <v>86</v>
      </c>
      <c r="P93" s="7" t="s">
        <v>74</v>
      </c>
      <c r="Q93" t="s">
        <v>88</v>
      </c>
      <c r="R93">
        <v>2</v>
      </c>
      <c r="S93">
        <v>6.9</v>
      </c>
      <c r="T93">
        <v>5.6</v>
      </c>
      <c r="U93" t="s">
        <v>84</v>
      </c>
      <c r="V93">
        <v>20210422</v>
      </c>
      <c r="W93" t="s">
        <v>85</v>
      </c>
      <c r="X93">
        <v>20210423</v>
      </c>
      <c r="Y93" t="s">
        <v>53</v>
      </c>
      <c r="Z93" s="1">
        <v>16</v>
      </c>
      <c r="AA93" s="1">
        <v>7.7</v>
      </c>
      <c r="AB93" s="1">
        <v>3.8</v>
      </c>
      <c r="AC93" s="1">
        <v>29</v>
      </c>
      <c r="AD93" s="1">
        <v>57</v>
      </c>
      <c r="AE93">
        <f t="shared" si="3"/>
        <v>86</v>
      </c>
    </row>
    <row r="94" spans="1:31" x14ac:dyDescent="0.25">
      <c r="A94" t="s">
        <v>83</v>
      </c>
      <c r="B94">
        <v>107</v>
      </c>
      <c r="C94" t="s">
        <v>5</v>
      </c>
      <c r="D94" t="s">
        <v>55</v>
      </c>
      <c r="E94" t="s">
        <v>6</v>
      </c>
      <c r="F94" t="s">
        <v>56</v>
      </c>
      <c r="G94">
        <v>50</v>
      </c>
      <c r="H94">
        <v>20</v>
      </c>
      <c r="I94">
        <f t="shared" si="2"/>
        <v>1000</v>
      </c>
      <c r="J94" t="s">
        <v>50</v>
      </c>
      <c r="K94" t="s">
        <v>58</v>
      </c>
      <c r="L94" t="s">
        <v>50</v>
      </c>
      <c r="M94">
        <v>3.1</v>
      </c>
      <c r="N94" s="7" t="s">
        <v>73</v>
      </c>
      <c r="O94" s="8" t="s">
        <v>86</v>
      </c>
      <c r="P94" s="7" t="s">
        <v>74</v>
      </c>
      <c r="Q94" t="s">
        <v>88</v>
      </c>
      <c r="R94">
        <v>2</v>
      </c>
      <c r="S94">
        <v>6.9</v>
      </c>
      <c r="T94">
        <v>5.6</v>
      </c>
      <c r="U94" t="s">
        <v>84</v>
      </c>
      <c r="V94">
        <v>20210422</v>
      </c>
      <c r="W94" t="s">
        <v>85</v>
      </c>
      <c r="X94">
        <v>20210423</v>
      </c>
      <c r="Y94" t="s">
        <v>53</v>
      </c>
      <c r="Z94" s="1">
        <v>17</v>
      </c>
      <c r="AA94" s="1">
        <v>6.2</v>
      </c>
      <c r="AB94" s="1">
        <v>2</v>
      </c>
      <c r="AC94" s="1">
        <v>6</v>
      </c>
      <c r="AD94" s="1">
        <v>3</v>
      </c>
      <c r="AE94">
        <f t="shared" si="3"/>
        <v>9</v>
      </c>
    </row>
    <row r="95" spans="1:31" x14ac:dyDescent="0.25">
      <c r="A95" t="s">
        <v>90</v>
      </c>
      <c r="B95">
        <v>107</v>
      </c>
      <c r="C95" t="s">
        <v>91</v>
      </c>
      <c r="D95" t="s">
        <v>55</v>
      </c>
      <c r="E95" t="s">
        <v>7</v>
      </c>
      <c r="F95" t="s">
        <v>59</v>
      </c>
      <c r="G95">
        <v>50</v>
      </c>
      <c r="H95">
        <v>4</v>
      </c>
      <c r="I95">
        <f t="shared" si="2"/>
        <v>200</v>
      </c>
      <c r="J95" t="s">
        <v>50</v>
      </c>
      <c r="K95" t="s">
        <v>51</v>
      </c>
      <c r="L95" t="s">
        <v>50</v>
      </c>
      <c r="M95">
        <v>2.4</v>
      </c>
      <c r="N95" s="8" t="s">
        <v>86</v>
      </c>
      <c r="O95" s="8" t="s">
        <v>87</v>
      </c>
      <c r="P95" s="7" t="s">
        <v>73</v>
      </c>
      <c r="Q95" t="s">
        <v>92</v>
      </c>
      <c r="R95">
        <v>2</v>
      </c>
      <c r="S95">
        <v>9</v>
      </c>
      <c r="T95">
        <v>12.1</v>
      </c>
      <c r="U95" t="s">
        <v>84</v>
      </c>
      <c r="V95">
        <v>20210422</v>
      </c>
      <c r="W95" t="s">
        <v>85</v>
      </c>
      <c r="X95">
        <v>20210426</v>
      </c>
      <c r="Y95" t="s">
        <v>53</v>
      </c>
      <c r="Z95" s="1">
        <v>1</v>
      </c>
      <c r="AA95" s="1">
        <v>8.1</v>
      </c>
      <c r="AB95" s="1">
        <v>4</v>
      </c>
      <c r="AC95" s="1">
        <v>3</v>
      </c>
      <c r="AD95" s="1">
        <v>2</v>
      </c>
      <c r="AE95">
        <f t="shared" si="3"/>
        <v>5</v>
      </c>
    </row>
    <row r="96" spans="1:31" x14ac:dyDescent="0.25">
      <c r="A96" t="s">
        <v>90</v>
      </c>
      <c r="B96">
        <v>107</v>
      </c>
      <c r="C96" t="s">
        <v>91</v>
      </c>
      <c r="D96" t="s">
        <v>55</v>
      </c>
      <c r="E96" t="s">
        <v>7</v>
      </c>
      <c r="F96" t="s">
        <v>59</v>
      </c>
      <c r="G96">
        <v>50</v>
      </c>
      <c r="H96">
        <v>4</v>
      </c>
      <c r="I96">
        <f t="shared" si="2"/>
        <v>200</v>
      </c>
      <c r="J96" t="s">
        <v>50</v>
      </c>
      <c r="K96" t="s">
        <v>51</v>
      </c>
      <c r="L96" t="s">
        <v>50</v>
      </c>
      <c r="M96">
        <v>2.4</v>
      </c>
      <c r="N96" s="8" t="s">
        <v>86</v>
      </c>
      <c r="O96" s="8" t="s">
        <v>87</v>
      </c>
      <c r="P96" s="7" t="s">
        <v>73</v>
      </c>
      <c r="Q96" t="s">
        <v>92</v>
      </c>
      <c r="R96">
        <v>2</v>
      </c>
      <c r="S96">
        <v>9</v>
      </c>
      <c r="T96">
        <v>12.1</v>
      </c>
      <c r="U96" t="s">
        <v>84</v>
      </c>
      <c r="V96">
        <v>20210422</v>
      </c>
      <c r="W96" t="s">
        <v>85</v>
      </c>
      <c r="X96">
        <v>20210426</v>
      </c>
      <c r="Y96" t="s">
        <v>53</v>
      </c>
      <c r="Z96" s="1">
        <v>2</v>
      </c>
      <c r="AA96" s="1">
        <v>7.6</v>
      </c>
      <c r="AB96" s="1">
        <v>3.2</v>
      </c>
      <c r="AC96" s="1">
        <v>11</v>
      </c>
      <c r="AD96" s="1">
        <v>2</v>
      </c>
      <c r="AE96">
        <f t="shared" si="3"/>
        <v>13</v>
      </c>
    </row>
    <row r="97" spans="1:31" x14ac:dyDescent="0.25">
      <c r="A97" t="s">
        <v>90</v>
      </c>
      <c r="B97">
        <v>107</v>
      </c>
      <c r="C97" t="s">
        <v>91</v>
      </c>
      <c r="D97" t="s">
        <v>55</v>
      </c>
      <c r="E97" t="s">
        <v>7</v>
      </c>
      <c r="F97" t="s">
        <v>59</v>
      </c>
      <c r="G97">
        <v>50</v>
      </c>
      <c r="H97">
        <v>4</v>
      </c>
      <c r="I97">
        <f t="shared" si="2"/>
        <v>200</v>
      </c>
      <c r="J97" t="s">
        <v>50</v>
      </c>
      <c r="K97" t="s">
        <v>51</v>
      </c>
      <c r="L97" t="s">
        <v>50</v>
      </c>
      <c r="M97">
        <v>2.4</v>
      </c>
      <c r="N97" s="8" t="s">
        <v>86</v>
      </c>
      <c r="O97" s="8" t="s">
        <v>87</v>
      </c>
      <c r="P97" s="7" t="s">
        <v>73</v>
      </c>
      <c r="Q97" t="s">
        <v>92</v>
      </c>
      <c r="R97">
        <v>2</v>
      </c>
      <c r="S97">
        <v>9</v>
      </c>
      <c r="T97">
        <v>12.1</v>
      </c>
      <c r="U97" t="s">
        <v>84</v>
      </c>
      <c r="V97">
        <v>20210422</v>
      </c>
      <c r="W97" t="s">
        <v>85</v>
      </c>
      <c r="X97">
        <v>20210426</v>
      </c>
      <c r="Y97" t="s">
        <v>53</v>
      </c>
      <c r="Z97" s="1">
        <v>3</v>
      </c>
      <c r="AA97" s="1">
        <v>7.5</v>
      </c>
      <c r="AB97" s="1">
        <v>3.1</v>
      </c>
      <c r="AC97" s="1">
        <v>169</v>
      </c>
      <c r="AD97" s="1">
        <v>65</v>
      </c>
      <c r="AE97">
        <f t="shared" si="3"/>
        <v>234</v>
      </c>
    </row>
    <row r="98" spans="1:31" x14ac:dyDescent="0.25">
      <c r="A98" t="s">
        <v>90</v>
      </c>
      <c r="B98">
        <v>107</v>
      </c>
      <c r="C98" t="s">
        <v>91</v>
      </c>
      <c r="D98" t="s">
        <v>55</v>
      </c>
      <c r="E98" t="s">
        <v>7</v>
      </c>
      <c r="F98" t="s">
        <v>59</v>
      </c>
      <c r="G98">
        <v>50</v>
      </c>
      <c r="H98">
        <v>4</v>
      </c>
      <c r="I98">
        <f t="shared" si="2"/>
        <v>200</v>
      </c>
      <c r="J98" t="s">
        <v>50</v>
      </c>
      <c r="K98" t="s">
        <v>51</v>
      </c>
      <c r="L98" t="s">
        <v>50</v>
      </c>
      <c r="M98">
        <v>2.4</v>
      </c>
      <c r="N98" s="8" t="s">
        <v>86</v>
      </c>
      <c r="O98" s="8" t="s">
        <v>87</v>
      </c>
      <c r="P98" s="7" t="s">
        <v>73</v>
      </c>
      <c r="Q98" t="s">
        <v>92</v>
      </c>
      <c r="R98">
        <v>2</v>
      </c>
      <c r="S98">
        <v>9</v>
      </c>
      <c r="T98">
        <v>12.1</v>
      </c>
      <c r="U98" t="s">
        <v>84</v>
      </c>
      <c r="V98">
        <v>20210422</v>
      </c>
      <c r="W98" t="s">
        <v>85</v>
      </c>
      <c r="X98">
        <v>20210426</v>
      </c>
      <c r="Y98" t="s">
        <v>53</v>
      </c>
      <c r="Z98" s="1">
        <v>4</v>
      </c>
      <c r="AA98" s="1">
        <v>7.5</v>
      </c>
      <c r="AB98" s="1">
        <v>3.3</v>
      </c>
      <c r="AC98" s="1">
        <v>234</v>
      </c>
      <c r="AD98" s="1">
        <v>147</v>
      </c>
      <c r="AE98">
        <f t="shared" si="3"/>
        <v>381</v>
      </c>
    </row>
    <row r="99" spans="1:31" x14ac:dyDescent="0.25">
      <c r="A99" t="s">
        <v>90</v>
      </c>
      <c r="B99">
        <v>107</v>
      </c>
      <c r="C99" t="s">
        <v>91</v>
      </c>
      <c r="D99" t="s">
        <v>55</v>
      </c>
      <c r="E99" t="s">
        <v>7</v>
      </c>
      <c r="F99" t="s">
        <v>59</v>
      </c>
      <c r="G99">
        <v>50</v>
      </c>
      <c r="H99">
        <v>4</v>
      </c>
      <c r="I99">
        <f t="shared" si="2"/>
        <v>200</v>
      </c>
      <c r="J99" t="s">
        <v>50</v>
      </c>
      <c r="K99" t="s">
        <v>51</v>
      </c>
      <c r="L99" t="s">
        <v>50</v>
      </c>
      <c r="M99">
        <v>2.4</v>
      </c>
      <c r="N99" s="8" t="s">
        <v>86</v>
      </c>
      <c r="O99" s="8" t="s">
        <v>87</v>
      </c>
      <c r="P99" s="7" t="s">
        <v>73</v>
      </c>
      <c r="Q99" t="s">
        <v>92</v>
      </c>
      <c r="R99">
        <v>2</v>
      </c>
      <c r="S99">
        <v>9</v>
      </c>
      <c r="T99">
        <v>12.1</v>
      </c>
      <c r="U99" t="s">
        <v>84</v>
      </c>
      <c r="V99">
        <v>20210422</v>
      </c>
      <c r="W99" t="s">
        <v>85</v>
      </c>
      <c r="X99">
        <v>20210426</v>
      </c>
      <c r="Y99" t="s">
        <v>53</v>
      </c>
      <c r="Z99" s="1">
        <v>5</v>
      </c>
      <c r="AA99" s="1">
        <v>6.6</v>
      </c>
      <c r="AB99" s="1">
        <v>1.8</v>
      </c>
      <c r="AC99" s="1">
        <v>315</v>
      </c>
      <c r="AD99" s="1">
        <v>345</v>
      </c>
      <c r="AE99">
        <f t="shared" si="3"/>
        <v>660</v>
      </c>
    </row>
    <row r="100" spans="1:31" x14ac:dyDescent="0.25">
      <c r="A100" t="s">
        <v>90</v>
      </c>
      <c r="B100">
        <v>107</v>
      </c>
      <c r="C100" t="s">
        <v>91</v>
      </c>
      <c r="D100" t="s">
        <v>55</v>
      </c>
      <c r="E100" t="s">
        <v>7</v>
      </c>
      <c r="F100" t="s">
        <v>59</v>
      </c>
      <c r="G100">
        <v>50</v>
      </c>
      <c r="H100">
        <v>4</v>
      </c>
      <c r="I100">
        <f t="shared" si="2"/>
        <v>200</v>
      </c>
      <c r="J100" t="s">
        <v>50</v>
      </c>
      <c r="K100" t="s">
        <v>51</v>
      </c>
      <c r="L100" t="s">
        <v>50</v>
      </c>
      <c r="M100">
        <v>2.4</v>
      </c>
      <c r="N100" s="8" t="s">
        <v>86</v>
      </c>
      <c r="O100" s="8" t="s">
        <v>87</v>
      </c>
      <c r="P100" s="7" t="s">
        <v>73</v>
      </c>
      <c r="Q100" t="s">
        <v>92</v>
      </c>
      <c r="R100">
        <v>2</v>
      </c>
      <c r="S100">
        <v>9</v>
      </c>
      <c r="T100">
        <v>12.1</v>
      </c>
      <c r="U100" t="s">
        <v>84</v>
      </c>
      <c r="V100">
        <v>20210422</v>
      </c>
      <c r="W100" t="s">
        <v>85</v>
      </c>
      <c r="X100">
        <v>20210426</v>
      </c>
      <c r="Y100" t="s">
        <v>53</v>
      </c>
      <c r="Z100" s="1">
        <v>6</v>
      </c>
      <c r="AA100" s="1">
        <v>6.5</v>
      </c>
      <c r="AB100" s="1">
        <v>2.1</v>
      </c>
      <c r="AC100" s="1">
        <v>75</v>
      </c>
      <c r="AD100" s="1">
        <v>93</v>
      </c>
      <c r="AE100">
        <f t="shared" si="3"/>
        <v>168</v>
      </c>
    </row>
    <row r="101" spans="1:31" x14ac:dyDescent="0.25">
      <c r="A101" t="s">
        <v>83</v>
      </c>
      <c r="B101">
        <v>107</v>
      </c>
      <c r="C101" t="s">
        <v>5</v>
      </c>
      <c r="D101" t="s">
        <v>55</v>
      </c>
      <c r="E101" t="s">
        <v>8</v>
      </c>
      <c r="F101" t="s">
        <v>60</v>
      </c>
      <c r="G101">
        <v>10</v>
      </c>
      <c r="H101">
        <v>5</v>
      </c>
      <c r="I101">
        <f t="shared" si="2"/>
        <v>50</v>
      </c>
      <c r="J101" t="s">
        <v>50</v>
      </c>
      <c r="K101" t="s">
        <v>58</v>
      </c>
      <c r="L101" t="s">
        <v>50</v>
      </c>
      <c r="M101">
        <v>2.2999999999999998</v>
      </c>
      <c r="N101" s="7" t="s">
        <v>77</v>
      </c>
      <c r="O101" s="7" t="s">
        <v>76</v>
      </c>
      <c r="P101" s="7" t="s">
        <v>75</v>
      </c>
      <c r="Q101" t="s">
        <v>89</v>
      </c>
      <c r="R101">
        <v>2</v>
      </c>
      <c r="S101">
        <v>7.4</v>
      </c>
      <c r="T101">
        <v>10.9</v>
      </c>
      <c r="U101" t="s">
        <v>84</v>
      </c>
      <c r="V101">
        <v>20210422</v>
      </c>
      <c r="W101" t="s">
        <v>85</v>
      </c>
      <c r="X101">
        <v>20210424</v>
      </c>
      <c r="Y101" t="s">
        <v>53</v>
      </c>
      <c r="Z101" s="1">
        <v>1</v>
      </c>
      <c r="AA101" s="1">
        <v>14.2</v>
      </c>
      <c r="AB101" s="1">
        <v>26.9</v>
      </c>
      <c r="AC101" s="1">
        <v>418</v>
      </c>
      <c r="AD101" s="1">
        <v>243</v>
      </c>
      <c r="AE101">
        <f t="shared" si="3"/>
        <v>661</v>
      </c>
    </row>
    <row r="102" spans="1:31" x14ac:dyDescent="0.25">
      <c r="A102" t="s">
        <v>83</v>
      </c>
      <c r="B102">
        <v>107</v>
      </c>
      <c r="C102" t="s">
        <v>5</v>
      </c>
      <c r="D102" t="s">
        <v>55</v>
      </c>
      <c r="E102" t="s">
        <v>8</v>
      </c>
      <c r="F102" t="s">
        <v>60</v>
      </c>
      <c r="G102">
        <v>10</v>
      </c>
      <c r="H102">
        <v>5</v>
      </c>
      <c r="I102">
        <f t="shared" si="2"/>
        <v>50</v>
      </c>
      <c r="J102" t="s">
        <v>50</v>
      </c>
      <c r="K102" t="s">
        <v>58</v>
      </c>
      <c r="L102" t="s">
        <v>50</v>
      </c>
      <c r="M102">
        <v>2.2999999999999998</v>
      </c>
      <c r="N102" s="7" t="s">
        <v>77</v>
      </c>
      <c r="O102" s="7" t="s">
        <v>76</v>
      </c>
      <c r="P102" s="7" t="s">
        <v>75</v>
      </c>
      <c r="Q102" t="s">
        <v>89</v>
      </c>
      <c r="R102">
        <v>2</v>
      </c>
      <c r="S102">
        <v>7.4</v>
      </c>
      <c r="T102">
        <v>10.9</v>
      </c>
      <c r="U102" t="s">
        <v>84</v>
      </c>
      <c r="V102">
        <v>20210422</v>
      </c>
      <c r="W102" t="s">
        <v>85</v>
      </c>
      <c r="X102">
        <v>20210424</v>
      </c>
      <c r="Y102" t="s">
        <v>53</v>
      </c>
      <c r="Z102" s="1">
        <v>2</v>
      </c>
      <c r="AA102" s="1">
        <v>14</v>
      </c>
      <c r="AB102" s="1">
        <v>27.8</v>
      </c>
      <c r="AC102" s="1">
        <v>147</v>
      </c>
      <c r="AD102" s="1">
        <v>16</v>
      </c>
      <c r="AE102">
        <f t="shared" si="3"/>
        <v>163</v>
      </c>
    </row>
    <row r="103" spans="1:31" x14ac:dyDescent="0.25">
      <c r="A103" t="s">
        <v>83</v>
      </c>
      <c r="B103">
        <v>107</v>
      </c>
      <c r="C103" t="s">
        <v>5</v>
      </c>
      <c r="D103" t="s">
        <v>55</v>
      </c>
      <c r="E103" t="s">
        <v>8</v>
      </c>
      <c r="F103" t="s">
        <v>60</v>
      </c>
      <c r="G103">
        <v>10</v>
      </c>
      <c r="H103">
        <v>5</v>
      </c>
      <c r="I103">
        <f t="shared" si="2"/>
        <v>50</v>
      </c>
      <c r="J103" t="s">
        <v>50</v>
      </c>
      <c r="K103" t="s">
        <v>58</v>
      </c>
      <c r="L103" t="s">
        <v>50</v>
      </c>
      <c r="M103">
        <v>2.2999999999999998</v>
      </c>
      <c r="N103" s="7" t="s">
        <v>77</v>
      </c>
      <c r="O103" s="7" t="s">
        <v>76</v>
      </c>
      <c r="P103" s="7" t="s">
        <v>75</v>
      </c>
      <c r="Q103" t="s">
        <v>89</v>
      </c>
      <c r="R103">
        <v>2</v>
      </c>
      <c r="S103">
        <v>7.4</v>
      </c>
      <c r="T103">
        <v>10.9</v>
      </c>
      <c r="U103" t="s">
        <v>84</v>
      </c>
      <c r="V103">
        <v>20210422</v>
      </c>
      <c r="W103" t="s">
        <v>85</v>
      </c>
      <c r="X103">
        <v>20210424</v>
      </c>
      <c r="Y103" t="s">
        <v>53</v>
      </c>
      <c r="Z103" s="1">
        <v>3</v>
      </c>
      <c r="AA103" s="1">
        <v>7</v>
      </c>
      <c r="AB103" s="1">
        <v>2.7</v>
      </c>
      <c r="AC103" s="1">
        <v>128</v>
      </c>
      <c r="AD103" s="1">
        <v>12</v>
      </c>
      <c r="AE103">
        <f t="shared" si="3"/>
        <v>140</v>
      </c>
    </row>
    <row r="104" spans="1:31" x14ac:dyDescent="0.25">
      <c r="A104" t="s">
        <v>83</v>
      </c>
      <c r="B104">
        <v>107</v>
      </c>
      <c r="C104" t="s">
        <v>5</v>
      </c>
      <c r="D104" t="s">
        <v>55</v>
      </c>
      <c r="E104" t="s">
        <v>8</v>
      </c>
      <c r="F104" t="s">
        <v>60</v>
      </c>
      <c r="G104">
        <v>10</v>
      </c>
      <c r="H104">
        <v>5</v>
      </c>
      <c r="I104">
        <f t="shared" si="2"/>
        <v>50</v>
      </c>
      <c r="J104" t="s">
        <v>50</v>
      </c>
      <c r="K104" t="s">
        <v>58</v>
      </c>
      <c r="L104" t="s">
        <v>50</v>
      </c>
      <c r="M104">
        <v>2.2999999999999998</v>
      </c>
      <c r="N104" s="7" t="s">
        <v>77</v>
      </c>
      <c r="O104" s="7" t="s">
        <v>76</v>
      </c>
      <c r="P104" s="7" t="s">
        <v>75</v>
      </c>
      <c r="Q104" t="s">
        <v>89</v>
      </c>
      <c r="R104">
        <v>2</v>
      </c>
      <c r="S104">
        <v>7.4</v>
      </c>
      <c r="T104">
        <v>10.9</v>
      </c>
      <c r="U104" t="s">
        <v>84</v>
      </c>
      <c r="V104">
        <v>20210422</v>
      </c>
      <c r="W104" t="s">
        <v>85</v>
      </c>
      <c r="X104">
        <v>20210424</v>
      </c>
      <c r="Y104" t="s">
        <v>53</v>
      </c>
      <c r="Z104" s="1">
        <v>4</v>
      </c>
      <c r="AA104" s="1">
        <v>15</v>
      </c>
      <c r="AB104" s="1">
        <v>36.5</v>
      </c>
      <c r="AC104" s="1">
        <v>108</v>
      </c>
      <c r="AD104" s="1">
        <v>51</v>
      </c>
      <c r="AE104">
        <f t="shared" si="3"/>
        <v>159</v>
      </c>
    </row>
    <row r="105" spans="1:31" x14ac:dyDescent="0.25">
      <c r="A105" t="s">
        <v>83</v>
      </c>
      <c r="B105">
        <v>107</v>
      </c>
      <c r="C105" t="s">
        <v>5</v>
      </c>
      <c r="D105" t="s">
        <v>55</v>
      </c>
      <c r="E105" t="s">
        <v>8</v>
      </c>
      <c r="F105" t="s">
        <v>60</v>
      </c>
      <c r="G105">
        <v>10</v>
      </c>
      <c r="H105">
        <v>5</v>
      </c>
      <c r="I105">
        <f t="shared" si="2"/>
        <v>50</v>
      </c>
      <c r="J105" t="s">
        <v>50</v>
      </c>
      <c r="K105" t="s">
        <v>58</v>
      </c>
      <c r="L105" t="s">
        <v>50</v>
      </c>
      <c r="M105">
        <v>2.2999999999999998</v>
      </c>
      <c r="N105" s="7" t="s">
        <v>77</v>
      </c>
      <c r="O105" s="7" t="s">
        <v>76</v>
      </c>
      <c r="P105" s="7" t="s">
        <v>75</v>
      </c>
      <c r="Q105" t="s">
        <v>89</v>
      </c>
      <c r="R105">
        <v>2</v>
      </c>
      <c r="S105">
        <v>7.4</v>
      </c>
      <c r="T105">
        <v>10.9</v>
      </c>
      <c r="U105" t="s">
        <v>84</v>
      </c>
      <c r="V105">
        <v>20210422</v>
      </c>
      <c r="W105" t="s">
        <v>85</v>
      </c>
      <c r="X105">
        <v>20210424</v>
      </c>
      <c r="Y105" t="s">
        <v>53</v>
      </c>
      <c r="Z105" s="1">
        <v>5</v>
      </c>
      <c r="AA105" s="1">
        <v>13.8</v>
      </c>
      <c r="AB105" s="1">
        <v>22</v>
      </c>
      <c r="AC105" s="1">
        <v>628</v>
      </c>
      <c r="AD105" s="1">
        <v>173</v>
      </c>
      <c r="AE105">
        <f t="shared" si="3"/>
        <v>801</v>
      </c>
    </row>
    <row r="106" spans="1:31" x14ac:dyDescent="0.25">
      <c r="A106" t="s">
        <v>83</v>
      </c>
      <c r="B106">
        <v>107</v>
      </c>
      <c r="C106" t="s">
        <v>5</v>
      </c>
      <c r="D106" t="s">
        <v>55</v>
      </c>
      <c r="E106" t="s">
        <v>8</v>
      </c>
      <c r="F106" t="s">
        <v>60</v>
      </c>
      <c r="G106">
        <v>10</v>
      </c>
      <c r="H106">
        <v>5</v>
      </c>
      <c r="I106">
        <f t="shared" si="2"/>
        <v>50</v>
      </c>
      <c r="J106" t="s">
        <v>50</v>
      </c>
      <c r="K106" t="s">
        <v>58</v>
      </c>
      <c r="L106" t="s">
        <v>50</v>
      </c>
      <c r="M106">
        <v>2.2999999999999998</v>
      </c>
      <c r="N106" s="7" t="s">
        <v>77</v>
      </c>
      <c r="O106" s="7" t="s">
        <v>76</v>
      </c>
      <c r="P106" s="7" t="s">
        <v>75</v>
      </c>
      <c r="Q106" t="s">
        <v>89</v>
      </c>
      <c r="R106">
        <v>2</v>
      </c>
      <c r="S106">
        <v>7.4</v>
      </c>
      <c r="T106">
        <v>10.9</v>
      </c>
      <c r="U106" t="s">
        <v>84</v>
      </c>
      <c r="V106">
        <v>20210422</v>
      </c>
      <c r="W106" t="s">
        <v>85</v>
      </c>
      <c r="X106">
        <v>20210424</v>
      </c>
      <c r="Y106" t="s">
        <v>53</v>
      </c>
      <c r="Z106" s="1">
        <v>6</v>
      </c>
      <c r="AA106" s="1">
        <v>11.9</v>
      </c>
      <c r="AB106" s="1">
        <v>20.399999999999999</v>
      </c>
      <c r="AC106" s="1">
        <v>0</v>
      </c>
      <c r="AD106" s="1">
        <v>0</v>
      </c>
      <c r="AE106">
        <f t="shared" si="3"/>
        <v>0</v>
      </c>
    </row>
    <row r="107" spans="1:31" x14ac:dyDescent="0.25">
      <c r="A107" t="s">
        <v>83</v>
      </c>
      <c r="B107">
        <v>107</v>
      </c>
      <c r="C107" t="s">
        <v>5</v>
      </c>
      <c r="D107" t="s">
        <v>55</v>
      </c>
      <c r="E107" t="s">
        <v>8</v>
      </c>
      <c r="F107" t="s">
        <v>60</v>
      </c>
      <c r="G107">
        <v>10</v>
      </c>
      <c r="H107">
        <v>5</v>
      </c>
      <c r="I107">
        <f t="shared" si="2"/>
        <v>50</v>
      </c>
      <c r="J107" t="s">
        <v>50</v>
      </c>
      <c r="K107" t="s">
        <v>58</v>
      </c>
      <c r="L107" t="s">
        <v>50</v>
      </c>
      <c r="M107">
        <v>2.2999999999999998</v>
      </c>
      <c r="N107" s="7" t="s">
        <v>77</v>
      </c>
      <c r="O107" s="7" t="s">
        <v>76</v>
      </c>
      <c r="P107" s="7" t="s">
        <v>75</v>
      </c>
      <c r="Q107" t="s">
        <v>89</v>
      </c>
      <c r="R107">
        <v>2</v>
      </c>
      <c r="S107">
        <v>7.4</v>
      </c>
      <c r="T107">
        <v>10.9</v>
      </c>
      <c r="U107" t="s">
        <v>84</v>
      </c>
      <c r="V107">
        <v>20210422</v>
      </c>
      <c r="W107" t="s">
        <v>85</v>
      </c>
      <c r="X107">
        <v>20210424</v>
      </c>
      <c r="Y107" t="s">
        <v>53</v>
      </c>
      <c r="Z107" s="1">
        <v>7</v>
      </c>
      <c r="AA107" s="1">
        <v>9.9</v>
      </c>
      <c r="AB107" s="1">
        <v>9.4</v>
      </c>
      <c r="AC107" s="1">
        <v>255</v>
      </c>
      <c r="AD107" s="1">
        <v>417</v>
      </c>
      <c r="AE107">
        <f t="shared" si="3"/>
        <v>672</v>
      </c>
    </row>
    <row r="108" spans="1:31" x14ac:dyDescent="0.25">
      <c r="A108" t="s">
        <v>83</v>
      </c>
      <c r="B108">
        <v>107</v>
      </c>
      <c r="C108" t="s">
        <v>5</v>
      </c>
      <c r="D108" t="s">
        <v>55</v>
      </c>
      <c r="E108" t="s">
        <v>8</v>
      </c>
      <c r="F108" t="s">
        <v>60</v>
      </c>
      <c r="G108">
        <v>10</v>
      </c>
      <c r="H108">
        <v>5</v>
      </c>
      <c r="I108">
        <f t="shared" si="2"/>
        <v>50</v>
      </c>
      <c r="J108" t="s">
        <v>50</v>
      </c>
      <c r="K108" t="s">
        <v>58</v>
      </c>
      <c r="L108" t="s">
        <v>50</v>
      </c>
      <c r="M108">
        <v>2.2999999999999998</v>
      </c>
      <c r="N108" s="7" t="s">
        <v>77</v>
      </c>
      <c r="O108" s="7" t="s">
        <v>76</v>
      </c>
      <c r="P108" s="7" t="s">
        <v>75</v>
      </c>
      <c r="Q108" t="s">
        <v>89</v>
      </c>
      <c r="R108">
        <v>2</v>
      </c>
      <c r="S108">
        <v>7.4</v>
      </c>
      <c r="T108">
        <v>10.9</v>
      </c>
      <c r="U108" t="s">
        <v>84</v>
      </c>
      <c r="V108">
        <v>20210422</v>
      </c>
      <c r="W108" t="s">
        <v>85</v>
      </c>
      <c r="X108">
        <v>20210424</v>
      </c>
      <c r="Y108" t="s">
        <v>53</v>
      </c>
      <c r="Z108" s="1">
        <v>8</v>
      </c>
      <c r="AA108" s="1">
        <v>8</v>
      </c>
      <c r="AB108" s="1">
        <v>5.4</v>
      </c>
      <c r="AC108" s="1">
        <v>84</v>
      </c>
      <c r="AD108" s="1">
        <v>410</v>
      </c>
      <c r="AE108">
        <f t="shared" si="3"/>
        <v>494</v>
      </c>
    </row>
    <row r="109" spans="1:31" x14ac:dyDescent="0.25">
      <c r="A109" t="s">
        <v>90</v>
      </c>
      <c r="B109">
        <v>108</v>
      </c>
      <c r="C109" t="s">
        <v>12</v>
      </c>
      <c r="D109" t="s">
        <v>65</v>
      </c>
      <c r="E109" t="s">
        <v>66</v>
      </c>
      <c r="F109" t="s">
        <v>67</v>
      </c>
      <c r="G109">
        <v>20</v>
      </c>
      <c r="H109">
        <v>20</v>
      </c>
      <c r="I109">
        <f t="shared" ref="I109:I130" si="6">G109*H109</f>
        <v>400</v>
      </c>
      <c r="J109" t="s">
        <v>57</v>
      </c>
      <c r="K109" t="s">
        <v>51</v>
      </c>
      <c r="L109">
        <v>0.5</v>
      </c>
      <c r="M109">
        <v>16</v>
      </c>
      <c r="N109" s="7" t="s">
        <v>74</v>
      </c>
      <c r="O109" s="7" t="s">
        <v>73</v>
      </c>
      <c r="P109" s="8" t="s">
        <v>86</v>
      </c>
      <c r="Q109" t="s">
        <v>95</v>
      </c>
      <c r="R109">
        <v>2</v>
      </c>
      <c r="S109">
        <v>6.9</v>
      </c>
      <c r="T109">
        <v>11.5</v>
      </c>
      <c r="U109" t="s">
        <v>84</v>
      </c>
      <c r="V109">
        <v>20210428</v>
      </c>
      <c r="W109" t="s">
        <v>96</v>
      </c>
      <c r="X109">
        <v>20210428</v>
      </c>
      <c r="Y109" t="s">
        <v>53</v>
      </c>
      <c r="Z109" s="3">
        <v>1</v>
      </c>
      <c r="AA109" s="2">
        <v>9.4</v>
      </c>
      <c r="AB109" s="2">
        <v>7.1</v>
      </c>
      <c r="AC109" s="2">
        <v>0</v>
      </c>
      <c r="AD109" s="2">
        <v>0</v>
      </c>
      <c r="AE109">
        <f t="shared" ref="AE109:AE125" si="7">AC109+AD109</f>
        <v>0</v>
      </c>
    </row>
    <row r="110" spans="1:31" x14ac:dyDescent="0.25">
      <c r="A110" t="s">
        <v>90</v>
      </c>
      <c r="B110">
        <v>108</v>
      </c>
      <c r="C110" t="s">
        <v>12</v>
      </c>
      <c r="D110" t="s">
        <v>65</v>
      </c>
      <c r="E110" t="s">
        <v>66</v>
      </c>
      <c r="F110" t="s">
        <v>67</v>
      </c>
      <c r="G110">
        <v>20</v>
      </c>
      <c r="H110">
        <v>20</v>
      </c>
      <c r="I110">
        <f t="shared" si="6"/>
        <v>400</v>
      </c>
      <c r="J110" t="s">
        <v>57</v>
      </c>
      <c r="K110" t="s">
        <v>51</v>
      </c>
      <c r="L110">
        <v>0.5</v>
      </c>
      <c r="M110">
        <v>16</v>
      </c>
      <c r="N110" s="7" t="s">
        <v>74</v>
      </c>
      <c r="O110" s="7" t="s">
        <v>73</v>
      </c>
      <c r="P110" s="8" t="s">
        <v>86</v>
      </c>
      <c r="Q110" t="s">
        <v>95</v>
      </c>
      <c r="R110">
        <v>2</v>
      </c>
      <c r="S110">
        <v>6.9</v>
      </c>
      <c r="T110">
        <v>11.5</v>
      </c>
      <c r="U110" t="s">
        <v>84</v>
      </c>
      <c r="V110">
        <v>20210428</v>
      </c>
      <c r="W110" t="s">
        <v>96</v>
      </c>
      <c r="X110">
        <v>20210428</v>
      </c>
      <c r="Y110" t="s">
        <v>53</v>
      </c>
      <c r="Z110" s="3">
        <v>2</v>
      </c>
      <c r="AA110" s="2">
        <v>12</v>
      </c>
      <c r="AB110" s="2">
        <v>12.4</v>
      </c>
      <c r="AC110" s="2">
        <v>0</v>
      </c>
      <c r="AD110" s="2">
        <v>0</v>
      </c>
      <c r="AE110">
        <f t="shared" si="7"/>
        <v>0</v>
      </c>
    </row>
    <row r="111" spans="1:31" x14ac:dyDescent="0.25">
      <c r="A111" t="s">
        <v>90</v>
      </c>
      <c r="B111">
        <v>108</v>
      </c>
      <c r="C111" t="s">
        <v>12</v>
      </c>
      <c r="D111" t="s">
        <v>65</v>
      </c>
      <c r="E111" t="s">
        <v>66</v>
      </c>
      <c r="F111" t="s">
        <v>67</v>
      </c>
      <c r="G111">
        <v>20</v>
      </c>
      <c r="H111">
        <v>20</v>
      </c>
      <c r="I111">
        <f t="shared" si="6"/>
        <v>400</v>
      </c>
      <c r="J111" t="s">
        <v>57</v>
      </c>
      <c r="K111" t="s">
        <v>51</v>
      </c>
      <c r="L111">
        <v>0.5</v>
      </c>
      <c r="M111">
        <v>16</v>
      </c>
      <c r="N111" s="7" t="s">
        <v>74</v>
      </c>
      <c r="O111" s="7" t="s">
        <v>73</v>
      </c>
      <c r="P111" s="8" t="s">
        <v>86</v>
      </c>
      <c r="Q111" t="s">
        <v>95</v>
      </c>
      <c r="R111">
        <v>2</v>
      </c>
      <c r="S111">
        <v>6.9</v>
      </c>
      <c r="T111">
        <v>11.5</v>
      </c>
      <c r="U111" t="s">
        <v>84</v>
      </c>
      <c r="V111">
        <v>20210428</v>
      </c>
      <c r="W111" t="s">
        <v>96</v>
      </c>
      <c r="X111">
        <v>20210428</v>
      </c>
      <c r="Y111" t="s">
        <v>53</v>
      </c>
      <c r="Z111" s="3">
        <v>3</v>
      </c>
      <c r="AA111" s="2">
        <v>11.1</v>
      </c>
      <c r="AB111" s="2">
        <v>10.9</v>
      </c>
      <c r="AC111" s="2">
        <v>0</v>
      </c>
      <c r="AD111" s="2">
        <v>0</v>
      </c>
      <c r="AE111">
        <f t="shared" si="7"/>
        <v>0</v>
      </c>
    </row>
    <row r="112" spans="1:31" x14ac:dyDescent="0.25">
      <c r="A112" t="s">
        <v>90</v>
      </c>
      <c r="B112">
        <v>108</v>
      </c>
      <c r="C112" t="s">
        <v>12</v>
      </c>
      <c r="D112" t="s">
        <v>65</v>
      </c>
      <c r="E112" t="s">
        <v>66</v>
      </c>
      <c r="F112" t="s">
        <v>67</v>
      </c>
      <c r="G112">
        <v>20</v>
      </c>
      <c r="H112">
        <v>20</v>
      </c>
      <c r="I112">
        <f t="shared" si="6"/>
        <v>400</v>
      </c>
      <c r="J112" t="s">
        <v>57</v>
      </c>
      <c r="K112" t="s">
        <v>51</v>
      </c>
      <c r="L112">
        <v>0.5</v>
      </c>
      <c r="M112">
        <v>16</v>
      </c>
      <c r="N112" s="7" t="s">
        <v>74</v>
      </c>
      <c r="O112" s="7" t="s">
        <v>73</v>
      </c>
      <c r="P112" s="8" t="s">
        <v>86</v>
      </c>
      <c r="Q112" t="s">
        <v>95</v>
      </c>
      <c r="R112">
        <v>2</v>
      </c>
      <c r="S112">
        <v>6.9</v>
      </c>
      <c r="T112">
        <v>11.5</v>
      </c>
      <c r="U112" t="s">
        <v>84</v>
      </c>
      <c r="V112">
        <v>20210428</v>
      </c>
      <c r="W112" t="s">
        <v>96</v>
      </c>
      <c r="X112">
        <v>20210428</v>
      </c>
      <c r="Y112" t="s">
        <v>53</v>
      </c>
      <c r="Z112" s="3">
        <v>4</v>
      </c>
      <c r="AA112" s="2">
        <v>8.9</v>
      </c>
      <c r="AB112" s="2">
        <v>6.1</v>
      </c>
      <c r="AC112" s="2">
        <v>0</v>
      </c>
      <c r="AD112" s="2">
        <v>0</v>
      </c>
      <c r="AE112">
        <f t="shared" si="7"/>
        <v>0</v>
      </c>
    </row>
    <row r="113" spans="1:31" x14ac:dyDescent="0.25">
      <c r="A113" t="s">
        <v>90</v>
      </c>
      <c r="B113">
        <v>108</v>
      </c>
      <c r="C113" t="s">
        <v>12</v>
      </c>
      <c r="D113" t="s">
        <v>65</v>
      </c>
      <c r="E113" t="s">
        <v>66</v>
      </c>
      <c r="F113" t="s">
        <v>67</v>
      </c>
      <c r="G113">
        <v>20</v>
      </c>
      <c r="H113">
        <v>20</v>
      </c>
      <c r="I113">
        <f t="shared" si="6"/>
        <v>400</v>
      </c>
      <c r="J113" t="s">
        <v>57</v>
      </c>
      <c r="K113" t="s">
        <v>51</v>
      </c>
      <c r="L113">
        <v>0.5</v>
      </c>
      <c r="M113">
        <v>16</v>
      </c>
      <c r="N113" s="7" t="s">
        <v>74</v>
      </c>
      <c r="O113" s="7" t="s">
        <v>73</v>
      </c>
      <c r="P113" s="8" t="s">
        <v>86</v>
      </c>
      <c r="Q113" t="s">
        <v>95</v>
      </c>
      <c r="R113">
        <v>2</v>
      </c>
      <c r="S113">
        <v>6.9</v>
      </c>
      <c r="T113">
        <v>11.5</v>
      </c>
      <c r="U113" t="s">
        <v>84</v>
      </c>
      <c r="V113">
        <v>20210428</v>
      </c>
      <c r="W113" t="s">
        <v>96</v>
      </c>
      <c r="X113">
        <v>20210428</v>
      </c>
      <c r="Y113" t="s">
        <v>53</v>
      </c>
      <c r="Z113" s="3">
        <v>5</v>
      </c>
      <c r="AA113" s="2">
        <v>11.3</v>
      </c>
      <c r="AB113" s="2">
        <v>10.8</v>
      </c>
      <c r="AC113" s="2">
        <v>0</v>
      </c>
      <c r="AD113" s="2">
        <v>0</v>
      </c>
      <c r="AE113">
        <f t="shared" si="7"/>
        <v>0</v>
      </c>
    </row>
    <row r="114" spans="1:31" x14ac:dyDescent="0.25">
      <c r="A114" t="s">
        <v>90</v>
      </c>
      <c r="B114">
        <v>108</v>
      </c>
      <c r="C114" t="s">
        <v>12</v>
      </c>
      <c r="D114" t="s">
        <v>65</v>
      </c>
      <c r="E114" t="s">
        <v>66</v>
      </c>
      <c r="F114" t="s">
        <v>67</v>
      </c>
      <c r="G114">
        <v>20</v>
      </c>
      <c r="H114">
        <v>20</v>
      </c>
      <c r="I114">
        <f t="shared" si="6"/>
        <v>400</v>
      </c>
      <c r="J114" t="s">
        <v>57</v>
      </c>
      <c r="K114" t="s">
        <v>51</v>
      </c>
      <c r="L114">
        <v>0.5</v>
      </c>
      <c r="M114">
        <v>16</v>
      </c>
      <c r="N114" s="7" t="s">
        <v>74</v>
      </c>
      <c r="O114" s="7" t="s">
        <v>73</v>
      </c>
      <c r="P114" s="8" t="s">
        <v>86</v>
      </c>
      <c r="Q114" t="s">
        <v>95</v>
      </c>
      <c r="R114">
        <v>2</v>
      </c>
      <c r="S114">
        <v>6.9</v>
      </c>
      <c r="T114">
        <v>11.5</v>
      </c>
      <c r="U114" t="s">
        <v>84</v>
      </c>
      <c r="V114">
        <v>20210428</v>
      </c>
      <c r="W114" t="s">
        <v>96</v>
      </c>
      <c r="X114">
        <v>20210428</v>
      </c>
      <c r="Y114" t="s">
        <v>53</v>
      </c>
      <c r="Z114" s="3">
        <v>6</v>
      </c>
      <c r="AA114" s="2">
        <v>11.6</v>
      </c>
      <c r="AB114" s="2">
        <v>13.5</v>
      </c>
      <c r="AC114" s="2">
        <v>0</v>
      </c>
      <c r="AD114" s="2">
        <v>0</v>
      </c>
      <c r="AE114">
        <f t="shared" si="7"/>
        <v>0</v>
      </c>
    </row>
    <row r="115" spans="1:31" x14ac:dyDescent="0.25">
      <c r="A115" t="s">
        <v>90</v>
      </c>
      <c r="B115">
        <v>108</v>
      </c>
      <c r="C115" t="s">
        <v>12</v>
      </c>
      <c r="D115" t="s">
        <v>65</v>
      </c>
      <c r="E115" t="s">
        <v>66</v>
      </c>
      <c r="F115" t="s">
        <v>67</v>
      </c>
      <c r="G115">
        <v>20</v>
      </c>
      <c r="H115">
        <v>20</v>
      </c>
      <c r="I115">
        <f t="shared" si="6"/>
        <v>400</v>
      </c>
      <c r="J115" t="s">
        <v>57</v>
      </c>
      <c r="K115" t="s">
        <v>51</v>
      </c>
      <c r="L115">
        <v>0.5</v>
      </c>
      <c r="M115">
        <v>16</v>
      </c>
      <c r="N115" s="7" t="s">
        <v>74</v>
      </c>
      <c r="O115" s="7" t="s">
        <v>73</v>
      </c>
      <c r="P115" s="8" t="s">
        <v>86</v>
      </c>
      <c r="Q115" t="s">
        <v>95</v>
      </c>
      <c r="R115">
        <v>2</v>
      </c>
      <c r="S115">
        <v>6.9</v>
      </c>
      <c r="T115">
        <v>11.5</v>
      </c>
      <c r="U115" t="s">
        <v>84</v>
      </c>
      <c r="V115">
        <v>20210428</v>
      </c>
      <c r="W115" t="s">
        <v>96</v>
      </c>
      <c r="X115">
        <v>20210428</v>
      </c>
      <c r="Y115" t="s">
        <v>53</v>
      </c>
      <c r="Z115" s="3">
        <v>7</v>
      </c>
      <c r="AA115" s="2" t="s">
        <v>13</v>
      </c>
      <c r="AB115" s="2">
        <v>11.2</v>
      </c>
      <c r="AC115" s="2">
        <v>0</v>
      </c>
      <c r="AD115" s="2">
        <v>0</v>
      </c>
      <c r="AE115">
        <f t="shared" si="7"/>
        <v>0</v>
      </c>
    </row>
    <row r="116" spans="1:31" x14ac:dyDescent="0.25">
      <c r="A116" t="s">
        <v>90</v>
      </c>
      <c r="B116">
        <v>108</v>
      </c>
      <c r="C116" t="s">
        <v>12</v>
      </c>
      <c r="D116" t="s">
        <v>65</v>
      </c>
      <c r="E116" t="s">
        <v>66</v>
      </c>
      <c r="F116" t="s">
        <v>67</v>
      </c>
      <c r="G116">
        <v>20</v>
      </c>
      <c r="H116">
        <v>20</v>
      </c>
      <c r="I116">
        <f t="shared" si="6"/>
        <v>400</v>
      </c>
      <c r="J116" t="s">
        <v>57</v>
      </c>
      <c r="K116" t="s">
        <v>51</v>
      </c>
      <c r="L116">
        <v>0.5</v>
      </c>
      <c r="M116">
        <v>16</v>
      </c>
      <c r="N116" s="7" t="s">
        <v>74</v>
      </c>
      <c r="O116" s="7" t="s">
        <v>73</v>
      </c>
      <c r="P116" s="8" t="s">
        <v>86</v>
      </c>
      <c r="Q116" t="s">
        <v>95</v>
      </c>
      <c r="R116">
        <v>2</v>
      </c>
      <c r="S116">
        <v>6.9</v>
      </c>
      <c r="T116">
        <v>11.5</v>
      </c>
      <c r="U116" t="s">
        <v>84</v>
      </c>
      <c r="V116">
        <v>20210428</v>
      </c>
      <c r="W116" t="s">
        <v>96</v>
      </c>
      <c r="X116">
        <v>20210428</v>
      </c>
      <c r="Y116" t="s">
        <v>53</v>
      </c>
      <c r="Z116" s="3">
        <v>8</v>
      </c>
      <c r="AA116" s="1">
        <v>11.5</v>
      </c>
      <c r="AB116" s="1">
        <v>11.1</v>
      </c>
      <c r="AC116" s="1">
        <v>0</v>
      </c>
      <c r="AD116" s="1">
        <v>0</v>
      </c>
      <c r="AE116">
        <f t="shared" si="7"/>
        <v>0</v>
      </c>
    </row>
    <row r="117" spans="1:31" x14ac:dyDescent="0.25">
      <c r="A117" t="s">
        <v>90</v>
      </c>
      <c r="B117">
        <v>108</v>
      </c>
      <c r="C117" t="s">
        <v>12</v>
      </c>
      <c r="D117" t="s">
        <v>65</v>
      </c>
      <c r="E117" t="s">
        <v>66</v>
      </c>
      <c r="F117" t="s">
        <v>67</v>
      </c>
      <c r="G117">
        <v>20</v>
      </c>
      <c r="H117">
        <v>20</v>
      </c>
      <c r="I117">
        <f t="shared" si="6"/>
        <v>400</v>
      </c>
      <c r="J117" t="s">
        <v>57</v>
      </c>
      <c r="K117" t="s">
        <v>51</v>
      </c>
      <c r="L117">
        <v>0.5</v>
      </c>
      <c r="M117">
        <v>16</v>
      </c>
      <c r="N117" s="7" t="s">
        <v>74</v>
      </c>
      <c r="O117" s="7" t="s">
        <v>73</v>
      </c>
      <c r="P117" s="8" t="s">
        <v>86</v>
      </c>
      <c r="Q117" t="s">
        <v>95</v>
      </c>
      <c r="R117">
        <v>2</v>
      </c>
      <c r="S117">
        <v>6.9</v>
      </c>
      <c r="T117">
        <v>11.5</v>
      </c>
      <c r="U117" t="s">
        <v>84</v>
      </c>
      <c r="V117">
        <v>20210428</v>
      </c>
      <c r="W117" t="s">
        <v>96</v>
      </c>
      <c r="X117">
        <v>20210428</v>
      </c>
      <c r="Y117" t="s">
        <v>53</v>
      </c>
      <c r="Z117" s="3">
        <v>9</v>
      </c>
      <c r="AA117" s="2" t="s">
        <v>14</v>
      </c>
      <c r="AB117" s="2">
        <v>8</v>
      </c>
      <c r="AC117" s="2">
        <v>0</v>
      </c>
      <c r="AD117" s="2">
        <v>0</v>
      </c>
      <c r="AE117">
        <f t="shared" si="7"/>
        <v>0</v>
      </c>
    </row>
    <row r="118" spans="1:31" x14ac:dyDescent="0.25">
      <c r="A118" t="s">
        <v>90</v>
      </c>
      <c r="B118">
        <v>108</v>
      </c>
      <c r="C118" t="s">
        <v>12</v>
      </c>
      <c r="D118" t="s">
        <v>65</v>
      </c>
      <c r="E118" t="s">
        <v>66</v>
      </c>
      <c r="F118" t="s">
        <v>67</v>
      </c>
      <c r="G118">
        <v>20</v>
      </c>
      <c r="H118">
        <v>20</v>
      </c>
      <c r="I118">
        <f t="shared" si="6"/>
        <v>400</v>
      </c>
      <c r="J118" t="s">
        <v>57</v>
      </c>
      <c r="K118" t="s">
        <v>51</v>
      </c>
      <c r="L118">
        <v>0.5</v>
      </c>
      <c r="M118">
        <v>16</v>
      </c>
      <c r="N118" s="7" t="s">
        <v>74</v>
      </c>
      <c r="O118" s="7" t="s">
        <v>73</v>
      </c>
      <c r="P118" s="8" t="s">
        <v>86</v>
      </c>
      <c r="Q118" t="s">
        <v>95</v>
      </c>
      <c r="R118">
        <v>2</v>
      </c>
      <c r="S118">
        <v>6.9</v>
      </c>
      <c r="T118">
        <v>11.5</v>
      </c>
      <c r="U118" t="s">
        <v>84</v>
      </c>
      <c r="V118">
        <v>20210428</v>
      </c>
      <c r="W118" t="s">
        <v>96</v>
      </c>
      <c r="X118">
        <v>20210428</v>
      </c>
      <c r="Y118" t="s">
        <v>53</v>
      </c>
      <c r="Z118" s="3">
        <v>10</v>
      </c>
      <c r="AA118" s="1">
        <v>12</v>
      </c>
      <c r="AB118" s="1">
        <v>12.8</v>
      </c>
      <c r="AC118" s="1">
        <v>0</v>
      </c>
      <c r="AD118" s="1">
        <v>0</v>
      </c>
      <c r="AE118">
        <f t="shared" si="7"/>
        <v>0</v>
      </c>
    </row>
    <row r="119" spans="1:31" x14ac:dyDescent="0.25">
      <c r="A119" t="s">
        <v>90</v>
      </c>
      <c r="B119">
        <v>108</v>
      </c>
      <c r="C119" t="s">
        <v>12</v>
      </c>
      <c r="D119" t="s">
        <v>65</v>
      </c>
      <c r="E119" t="s">
        <v>66</v>
      </c>
      <c r="F119" t="s">
        <v>67</v>
      </c>
      <c r="G119">
        <v>20</v>
      </c>
      <c r="H119">
        <v>20</v>
      </c>
      <c r="I119">
        <f t="shared" si="6"/>
        <v>400</v>
      </c>
      <c r="J119" t="s">
        <v>57</v>
      </c>
      <c r="K119" t="s">
        <v>51</v>
      </c>
      <c r="L119">
        <v>0.5</v>
      </c>
      <c r="M119">
        <v>16</v>
      </c>
      <c r="N119" s="7" t="s">
        <v>74</v>
      </c>
      <c r="O119" s="7" t="s">
        <v>73</v>
      </c>
      <c r="P119" s="8" t="s">
        <v>86</v>
      </c>
      <c r="Q119" t="s">
        <v>95</v>
      </c>
      <c r="R119">
        <v>2</v>
      </c>
      <c r="S119">
        <v>6.9</v>
      </c>
      <c r="T119">
        <v>11.5</v>
      </c>
      <c r="U119" t="s">
        <v>84</v>
      </c>
      <c r="V119">
        <v>20210428</v>
      </c>
      <c r="W119" t="s">
        <v>96</v>
      </c>
      <c r="X119">
        <v>20210428</v>
      </c>
      <c r="Y119" t="s">
        <v>53</v>
      </c>
      <c r="Z119" s="3">
        <v>11</v>
      </c>
      <c r="AA119" s="1">
        <v>12.5</v>
      </c>
      <c r="AB119" s="1">
        <v>16</v>
      </c>
      <c r="AC119" s="1">
        <v>0</v>
      </c>
      <c r="AD119" s="1">
        <v>0</v>
      </c>
      <c r="AE119">
        <f t="shared" si="7"/>
        <v>0</v>
      </c>
    </row>
    <row r="120" spans="1:31" x14ac:dyDescent="0.25">
      <c r="A120" t="s">
        <v>90</v>
      </c>
      <c r="B120">
        <v>108</v>
      </c>
      <c r="C120" t="s">
        <v>12</v>
      </c>
      <c r="D120" t="s">
        <v>65</v>
      </c>
      <c r="E120" t="s">
        <v>66</v>
      </c>
      <c r="F120" t="s">
        <v>67</v>
      </c>
      <c r="G120">
        <v>20</v>
      </c>
      <c r="H120">
        <v>20</v>
      </c>
      <c r="I120">
        <f t="shared" si="6"/>
        <v>400</v>
      </c>
      <c r="J120" t="s">
        <v>57</v>
      </c>
      <c r="K120" t="s">
        <v>51</v>
      </c>
      <c r="L120">
        <v>0.5</v>
      </c>
      <c r="M120">
        <v>16</v>
      </c>
      <c r="N120" s="7" t="s">
        <v>74</v>
      </c>
      <c r="O120" s="7" t="s">
        <v>73</v>
      </c>
      <c r="P120" s="8" t="s">
        <v>86</v>
      </c>
      <c r="Q120" t="s">
        <v>95</v>
      </c>
      <c r="R120">
        <v>2</v>
      </c>
      <c r="S120">
        <v>6.9</v>
      </c>
      <c r="T120">
        <v>11.5</v>
      </c>
      <c r="U120" t="s">
        <v>84</v>
      </c>
      <c r="V120">
        <v>20210428</v>
      </c>
      <c r="W120" t="s">
        <v>96</v>
      </c>
      <c r="X120">
        <v>20210428</v>
      </c>
      <c r="Y120" t="s">
        <v>53</v>
      </c>
      <c r="Z120" s="3">
        <v>12</v>
      </c>
      <c r="AA120" s="1">
        <v>11</v>
      </c>
      <c r="AB120" s="1">
        <v>11.1</v>
      </c>
      <c r="AC120" s="1">
        <v>0</v>
      </c>
      <c r="AD120" s="1">
        <v>0</v>
      </c>
      <c r="AE120">
        <f t="shared" si="7"/>
        <v>0</v>
      </c>
    </row>
    <row r="121" spans="1:31" x14ac:dyDescent="0.25">
      <c r="A121" t="s">
        <v>90</v>
      </c>
      <c r="B121">
        <v>108</v>
      </c>
      <c r="C121" t="s">
        <v>12</v>
      </c>
      <c r="D121" t="s">
        <v>65</v>
      </c>
      <c r="E121" t="s">
        <v>66</v>
      </c>
      <c r="F121" t="s">
        <v>67</v>
      </c>
      <c r="G121">
        <v>20</v>
      </c>
      <c r="H121">
        <v>20</v>
      </c>
      <c r="I121">
        <f t="shared" si="6"/>
        <v>400</v>
      </c>
      <c r="J121" t="s">
        <v>57</v>
      </c>
      <c r="K121" t="s">
        <v>51</v>
      </c>
      <c r="L121">
        <v>0.5</v>
      </c>
      <c r="M121">
        <v>16</v>
      </c>
      <c r="N121" s="7" t="s">
        <v>74</v>
      </c>
      <c r="O121" s="7" t="s">
        <v>73</v>
      </c>
      <c r="P121" s="8" t="s">
        <v>86</v>
      </c>
      <c r="Q121" t="s">
        <v>95</v>
      </c>
      <c r="R121">
        <v>2</v>
      </c>
      <c r="S121">
        <v>6.9</v>
      </c>
      <c r="T121">
        <v>11.5</v>
      </c>
      <c r="U121" t="s">
        <v>84</v>
      </c>
      <c r="V121">
        <v>20210428</v>
      </c>
      <c r="W121" t="s">
        <v>96</v>
      </c>
      <c r="X121">
        <v>20210428</v>
      </c>
      <c r="Y121" t="s">
        <v>53</v>
      </c>
      <c r="Z121" s="3">
        <v>13</v>
      </c>
      <c r="AA121" s="1">
        <v>11.6</v>
      </c>
      <c r="AB121" s="1">
        <v>11.5</v>
      </c>
      <c r="AC121" s="1">
        <v>0</v>
      </c>
      <c r="AD121" s="1">
        <v>0</v>
      </c>
      <c r="AE121">
        <f t="shared" si="7"/>
        <v>0</v>
      </c>
    </row>
    <row r="122" spans="1:31" x14ac:dyDescent="0.25">
      <c r="A122" t="s">
        <v>90</v>
      </c>
      <c r="B122">
        <v>108</v>
      </c>
      <c r="C122" t="s">
        <v>12</v>
      </c>
      <c r="D122" t="s">
        <v>65</v>
      </c>
      <c r="E122" t="s">
        <v>66</v>
      </c>
      <c r="F122" t="s">
        <v>67</v>
      </c>
      <c r="G122">
        <v>20</v>
      </c>
      <c r="H122">
        <v>20</v>
      </c>
      <c r="I122">
        <f t="shared" si="6"/>
        <v>400</v>
      </c>
      <c r="J122" t="s">
        <v>57</v>
      </c>
      <c r="K122" t="s">
        <v>51</v>
      </c>
      <c r="L122">
        <v>0.5</v>
      </c>
      <c r="M122">
        <v>16</v>
      </c>
      <c r="N122" s="7" t="s">
        <v>74</v>
      </c>
      <c r="O122" s="7" t="s">
        <v>73</v>
      </c>
      <c r="P122" s="8" t="s">
        <v>86</v>
      </c>
      <c r="Q122" t="s">
        <v>95</v>
      </c>
      <c r="R122">
        <v>2</v>
      </c>
      <c r="S122">
        <v>6.9</v>
      </c>
      <c r="T122">
        <v>11.5</v>
      </c>
      <c r="U122" t="s">
        <v>84</v>
      </c>
      <c r="V122">
        <v>20210428</v>
      </c>
      <c r="W122" t="s">
        <v>96</v>
      </c>
      <c r="X122">
        <v>20210428</v>
      </c>
      <c r="Y122" t="s">
        <v>53</v>
      </c>
      <c r="Z122" s="3">
        <v>14</v>
      </c>
      <c r="AA122" s="1">
        <v>10.8</v>
      </c>
      <c r="AB122" s="1">
        <v>10.5</v>
      </c>
      <c r="AC122" s="1">
        <v>0</v>
      </c>
      <c r="AD122" s="1">
        <v>0</v>
      </c>
      <c r="AE122">
        <f t="shared" si="7"/>
        <v>0</v>
      </c>
    </row>
    <row r="123" spans="1:31" x14ac:dyDescent="0.25">
      <c r="A123" t="s">
        <v>90</v>
      </c>
      <c r="B123">
        <v>108</v>
      </c>
      <c r="C123" t="s">
        <v>12</v>
      </c>
      <c r="D123" t="s">
        <v>65</v>
      </c>
      <c r="E123" t="s">
        <v>66</v>
      </c>
      <c r="F123" t="s">
        <v>67</v>
      </c>
      <c r="G123">
        <v>20</v>
      </c>
      <c r="H123">
        <v>20</v>
      </c>
      <c r="I123">
        <f t="shared" si="6"/>
        <v>400</v>
      </c>
      <c r="J123" t="s">
        <v>57</v>
      </c>
      <c r="K123" t="s">
        <v>51</v>
      </c>
      <c r="L123">
        <v>0.5</v>
      </c>
      <c r="M123">
        <v>16</v>
      </c>
      <c r="N123" s="7" t="s">
        <v>74</v>
      </c>
      <c r="O123" s="7" t="s">
        <v>73</v>
      </c>
      <c r="P123" s="8" t="s">
        <v>86</v>
      </c>
      <c r="Q123" t="s">
        <v>95</v>
      </c>
      <c r="R123">
        <v>2</v>
      </c>
      <c r="S123">
        <v>6.9</v>
      </c>
      <c r="T123">
        <v>11.5</v>
      </c>
      <c r="U123" t="s">
        <v>84</v>
      </c>
      <c r="V123">
        <v>20210428</v>
      </c>
      <c r="W123" t="s">
        <v>96</v>
      </c>
      <c r="X123">
        <v>20210428</v>
      </c>
      <c r="Y123" t="s">
        <v>53</v>
      </c>
      <c r="Z123" s="3">
        <v>15</v>
      </c>
      <c r="AA123" s="1">
        <v>8.8000000000000007</v>
      </c>
      <c r="AB123" s="1">
        <v>5.0999999999999996</v>
      </c>
      <c r="AC123" s="1">
        <v>0</v>
      </c>
      <c r="AD123" s="1">
        <v>0</v>
      </c>
      <c r="AE123">
        <f t="shared" si="7"/>
        <v>0</v>
      </c>
    </row>
    <row r="124" spans="1:31" x14ac:dyDescent="0.25">
      <c r="A124" t="s">
        <v>90</v>
      </c>
      <c r="B124">
        <v>108</v>
      </c>
      <c r="C124" t="s">
        <v>12</v>
      </c>
      <c r="D124" t="s">
        <v>65</v>
      </c>
      <c r="E124" t="s">
        <v>66</v>
      </c>
      <c r="F124" t="s">
        <v>67</v>
      </c>
      <c r="G124">
        <v>20</v>
      </c>
      <c r="H124">
        <v>20</v>
      </c>
      <c r="I124">
        <f t="shared" si="6"/>
        <v>400</v>
      </c>
      <c r="J124" t="s">
        <v>57</v>
      </c>
      <c r="K124" t="s">
        <v>51</v>
      </c>
      <c r="L124">
        <v>0.5</v>
      </c>
      <c r="M124">
        <v>16</v>
      </c>
      <c r="N124" s="7" t="s">
        <v>74</v>
      </c>
      <c r="O124" s="7" t="s">
        <v>73</v>
      </c>
      <c r="P124" s="8" t="s">
        <v>86</v>
      </c>
      <c r="Q124" t="s">
        <v>95</v>
      </c>
      <c r="R124">
        <v>2</v>
      </c>
      <c r="S124">
        <v>6.9</v>
      </c>
      <c r="T124">
        <v>11.5</v>
      </c>
      <c r="U124" t="s">
        <v>84</v>
      </c>
      <c r="V124">
        <v>20210428</v>
      </c>
      <c r="W124" t="s">
        <v>96</v>
      </c>
      <c r="X124">
        <v>20210428</v>
      </c>
      <c r="Y124" t="s">
        <v>53</v>
      </c>
      <c r="Z124" s="3">
        <v>16</v>
      </c>
      <c r="AA124" s="1">
        <v>9.5</v>
      </c>
      <c r="AB124" s="1">
        <v>6.6</v>
      </c>
      <c r="AC124" s="1">
        <v>0</v>
      </c>
      <c r="AD124" s="1">
        <v>0</v>
      </c>
      <c r="AE124">
        <f t="shared" si="7"/>
        <v>0</v>
      </c>
    </row>
    <row r="125" spans="1:31" x14ac:dyDescent="0.25">
      <c r="A125" t="s">
        <v>106</v>
      </c>
      <c r="B125">
        <v>110</v>
      </c>
      <c r="C125" t="s">
        <v>20</v>
      </c>
      <c r="D125" t="s">
        <v>68</v>
      </c>
      <c r="E125" t="s">
        <v>69</v>
      </c>
      <c r="F125" t="s">
        <v>70</v>
      </c>
      <c r="G125">
        <v>40</v>
      </c>
      <c r="H125">
        <v>10</v>
      </c>
      <c r="I125">
        <f t="shared" si="6"/>
        <v>400</v>
      </c>
      <c r="J125" t="s">
        <v>93</v>
      </c>
      <c r="K125" t="s">
        <v>58</v>
      </c>
      <c r="L125" t="s">
        <v>50</v>
      </c>
      <c r="M125">
        <v>3</v>
      </c>
      <c r="N125" s="7" t="s">
        <v>76</v>
      </c>
      <c r="O125" s="7" t="s">
        <v>75</v>
      </c>
      <c r="P125" s="7" t="s">
        <v>74</v>
      </c>
      <c r="Q125" t="s">
        <v>105</v>
      </c>
      <c r="R125">
        <v>2</v>
      </c>
      <c r="S125">
        <v>9.6999999999999993</v>
      </c>
      <c r="T125">
        <v>5.6</v>
      </c>
      <c r="U125" t="s">
        <v>84</v>
      </c>
      <c r="V125">
        <v>20210504</v>
      </c>
      <c r="W125" t="s">
        <v>85</v>
      </c>
      <c r="X125" t="s">
        <v>50</v>
      </c>
      <c r="Y125" t="s">
        <v>53</v>
      </c>
      <c r="Z125" s="1">
        <v>1</v>
      </c>
      <c r="AA125" s="1">
        <v>14</v>
      </c>
      <c r="AB125" s="1">
        <v>27</v>
      </c>
      <c r="AC125" s="1">
        <v>0</v>
      </c>
      <c r="AD125" s="1">
        <v>0</v>
      </c>
      <c r="AE125">
        <f t="shared" si="7"/>
        <v>0</v>
      </c>
    </row>
    <row r="126" spans="1:31" x14ac:dyDescent="0.25">
      <c r="A126" t="s">
        <v>106</v>
      </c>
      <c r="B126">
        <v>110</v>
      </c>
      <c r="C126" t="s">
        <v>20</v>
      </c>
      <c r="D126" t="s">
        <v>68</v>
      </c>
      <c r="E126" t="s">
        <v>21</v>
      </c>
      <c r="F126" t="s">
        <v>71</v>
      </c>
      <c r="G126">
        <v>20</v>
      </c>
      <c r="H126">
        <v>20</v>
      </c>
      <c r="I126">
        <f t="shared" si="6"/>
        <v>400</v>
      </c>
      <c r="J126" t="s">
        <v>57</v>
      </c>
      <c r="K126" t="s">
        <v>58</v>
      </c>
      <c r="L126" t="s">
        <v>50</v>
      </c>
      <c r="M126">
        <v>6</v>
      </c>
      <c r="N126" s="7" t="s">
        <v>74</v>
      </c>
      <c r="O126" s="7" t="s">
        <v>73</v>
      </c>
      <c r="P126" s="7" t="s">
        <v>75</v>
      </c>
      <c r="Q126" t="s">
        <v>107</v>
      </c>
      <c r="R126" t="s">
        <v>50</v>
      </c>
      <c r="S126">
        <v>7.5</v>
      </c>
      <c r="T126">
        <v>6</v>
      </c>
      <c r="U126" t="s">
        <v>84</v>
      </c>
      <c r="V126">
        <v>20210504</v>
      </c>
      <c r="W126" t="s">
        <v>85</v>
      </c>
      <c r="X126" t="s">
        <v>50</v>
      </c>
      <c r="Y126" t="s">
        <v>53</v>
      </c>
      <c r="Z126" s="1">
        <v>1</v>
      </c>
      <c r="AA126" s="1">
        <v>12.1</v>
      </c>
      <c r="AB126" s="1">
        <v>14.1</v>
      </c>
      <c r="AC126" s="1">
        <v>0</v>
      </c>
      <c r="AD126" s="1">
        <v>0</v>
      </c>
      <c r="AE126">
        <f t="shared" ref="AE126:AE140" si="8">AC126+AD126</f>
        <v>0</v>
      </c>
    </row>
    <row r="127" spans="1:31" x14ac:dyDescent="0.25">
      <c r="A127" t="s">
        <v>106</v>
      </c>
      <c r="B127">
        <v>110</v>
      </c>
      <c r="C127" t="s">
        <v>20</v>
      </c>
      <c r="D127" t="s">
        <v>68</v>
      </c>
      <c r="E127" t="s">
        <v>21</v>
      </c>
      <c r="F127" t="s">
        <v>71</v>
      </c>
      <c r="G127">
        <v>20</v>
      </c>
      <c r="H127">
        <v>20</v>
      </c>
      <c r="I127">
        <f t="shared" si="6"/>
        <v>400</v>
      </c>
      <c r="J127" t="s">
        <v>57</v>
      </c>
      <c r="K127" t="s">
        <v>58</v>
      </c>
      <c r="L127" t="s">
        <v>50</v>
      </c>
      <c r="M127">
        <v>6</v>
      </c>
      <c r="N127" s="7" t="s">
        <v>74</v>
      </c>
      <c r="O127" s="7" t="s">
        <v>73</v>
      </c>
      <c r="P127" s="7" t="s">
        <v>75</v>
      </c>
      <c r="Q127" t="s">
        <v>107</v>
      </c>
      <c r="R127" t="s">
        <v>50</v>
      </c>
      <c r="S127">
        <v>7.5</v>
      </c>
      <c r="T127">
        <v>6</v>
      </c>
      <c r="U127" t="s">
        <v>84</v>
      </c>
      <c r="V127">
        <v>20210504</v>
      </c>
      <c r="W127" t="s">
        <v>85</v>
      </c>
      <c r="X127" t="s">
        <v>50</v>
      </c>
      <c r="Y127" t="s">
        <v>53</v>
      </c>
      <c r="Z127" s="1">
        <v>2</v>
      </c>
      <c r="AA127" s="1">
        <v>5.8</v>
      </c>
      <c r="AB127" s="1">
        <v>85</v>
      </c>
      <c r="AC127" s="1">
        <v>0</v>
      </c>
      <c r="AD127" s="1">
        <v>0</v>
      </c>
      <c r="AE127">
        <f t="shared" si="8"/>
        <v>0</v>
      </c>
    </row>
    <row r="128" spans="1:31" x14ac:dyDescent="0.25">
      <c r="A128" t="s">
        <v>106</v>
      </c>
      <c r="B128">
        <v>110</v>
      </c>
      <c r="C128" t="s">
        <v>20</v>
      </c>
      <c r="D128" t="s">
        <v>68</v>
      </c>
      <c r="E128" t="s">
        <v>21</v>
      </c>
      <c r="F128" t="s">
        <v>71</v>
      </c>
      <c r="G128">
        <v>20</v>
      </c>
      <c r="H128">
        <v>20</v>
      </c>
      <c r="I128">
        <f t="shared" si="6"/>
        <v>400</v>
      </c>
      <c r="J128" t="s">
        <v>57</v>
      </c>
      <c r="K128" t="s">
        <v>58</v>
      </c>
      <c r="L128" t="s">
        <v>50</v>
      </c>
      <c r="M128">
        <v>6</v>
      </c>
      <c r="N128" s="7" t="s">
        <v>74</v>
      </c>
      <c r="O128" s="7" t="s">
        <v>73</v>
      </c>
      <c r="P128" s="7" t="s">
        <v>75</v>
      </c>
      <c r="Q128" t="s">
        <v>107</v>
      </c>
      <c r="R128" t="s">
        <v>50</v>
      </c>
      <c r="S128">
        <v>7.5</v>
      </c>
      <c r="T128">
        <v>6</v>
      </c>
      <c r="U128" t="s">
        <v>84</v>
      </c>
      <c r="V128">
        <v>20210504</v>
      </c>
      <c r="W128" t="s">
        <v>85</v>
      </c>
      <c r="X128" t="s">
        <v>50</v>
      </c>
      <c r="Y128" t="s">
        <v>53</v>
      </c>
      <c r="Z128" s="1">
        <v>3</v>
      </c>
      <c r="AA128" s="1">
        <v>14.7</v>
      </c>
      <c r="AB128" s="1">
        <v>21</v>
      </c>
      <c r="AC128" s="1">
        <v>0</v>
      </c>
      <c r="AD128" s="1">
        <v>0</v>
      </c>
      <c r="AE128">
        <f t="shared" si="8"/>
        <v>0</v>
      </c>
    </row>
    <row r="129" spans="1:31" x14ac:dyDescent="0.25">
      <c r="A129" t="s">
        <v>106</v>
      </c>
      <c r="B129">
        <v>110</v>
      </c>
      <c r="C129" t="s">
        <v>20</v>
      </c>
      <c r="D129" t="s">
        <v>68</v>
      </c>
      <c r="E129" t="s">
        <v>21</v>
      </c>
      <c r="F129" t="s">
        <v>71</v>
      </c>
      <c r="G129">
        <v>20</v>
      </c>
      <c r="H129">
        <v>20</v>
      </c>
      <c r="I129">
        <f t="shared" si="6"/>
        <v>400</v>
      </c>
      <c r="J129" t="s">
        <v>57</v>
      </c>
      <c r="K129" t="s">
        <v>58</v>
      </c>
      <c r="L129" t="s">
        <v>50</v>
      </c>
      <c r="M129">
        <v>6</v>
      </c>
      <c r="N129" s="7" t="s">
        <v>74</v>
      </c>
      <c r="O129" s="7" t="s">
        <v>73</v>
      </c>
      <c r="P129" s="7" t="s">
        <v>75</v>
      </c>
      <c r="Q129" t="s">
        <v>107</v>
      </c>
      <c r="R129" t="s">
        <v>50</v>
      </c>
      <c r="S129">
        <v>7.5</v>
      </c>
      <c r="T129">
        <v>6</v>
      </c>
      <c r="U129" t="s">
        <v>84</v>
      </c>
      <c r="V129">
        <v>20210504</v>
      </c>
      <c r="W129" t="s">
        <v>85</v>
      </c>
      <c r="X129" t="s">
        <v>50</v>
      </c>
      <c r="Y129" t="s">
        <v>53</v>
      </c>
      <c r="Z129" s="1">
        <v>4</v>
      </c>
      <c r="AA129" s="1">
        <v>13</v>
      </c>
      <c r="AB129" s="1">
        <v>11.3</v>
      </c>
      <c r="AC129" s="1">
        <v>0</v>
      </c>
      <c r="AD129" s="1">
        <v>0</v>
      </c>
      <c r="AE129">
        <f t="shared" si="8"/>
        <v>0</v>
      </c>
    </row>
    <row r="130" spans="1:31" x14ac:dyDescent="0.25">
      <c r="A130" t="s">
        <v>106</v>
      </c>
      <c r="B130">
        <v>110</v>
      </c>
      <c r="C130" t="s">
        <v>20</v>
      </c>
      <c r="D130" t="s">
        <v>68</v>
      </c>
      <c r="E130" t="s">
        <v>21</v>
      </c>
      <c r="F130" t="s">
        <v>71</v>
      </c>
      <c r="G130">
        <v>20</v>
      </c>
      <c r="H130">
        <v>20</v>
      </c>
      <c r="I130">
        <f t="shared" si="6"/>
        <v>400</v>
      </c>
      <c r="J130" t="s">
        <v>57</v>
      </c>
      <c r="K130" t="s">
        <v>58</v>
      </c>
      <c r="L130" t="s">
        <v>50</v>
      </c>
      <c r="M130">
        <v>6</v>
      </c>
      <c r="N130" s="7" t="s">
        <v>74</v>
      </c>
      <c r="O130" s="7" t="s">
        <v>73</v>
      </c>
      <c r="P130" s="7" t="s">
        <v>75</v>
      </c>
      <c r="Q130" t="s">
        <v>107</v>
      </c>
      <c r="R130" t="s">
        <v>50</v>
      </c>
      <c r="S130">
        <v>7.5</v>
      </c>
      <c r="T130">
        <v>6</v>
      </c>
      <c r="U130" t="s">
        <v>84</v>
      </c>
      <c r="V130">
        <v>20210504</v>
      </c>
      <c r="W130" t="s">
        <v>85</v>
      </c>
      <c r="X130" t="s">
        <v>50</v>
      </c>
      <c r="Y130" t="s">
        <v>53</v>
      </c>
      <c r="Z130" s="1">
        <v>5</v>
      </c>
      <c r="AA130" s="1">
        <v>12</v>
      </c>
      <c r="AB130" s="1">
        <v>16.5</v>
      </c>
      <c r="AC130" s="1">
        <v>0</v>
      </c>
      <c r="AD130" s="1">
        <v>0</v>
      </c>
      <c r="AE130">
        <f t="shared" si="8"/>
        <v>0</v>
      </c>
    </row>
    <row r="131" spans="1:31" x14ac:dyDescent="0.25">
      <c r="A131" t="s">
        <v>106</v>
      </c>
      <c r="B131">
        <v>110</v>
      </c>
      <c r="C131" t="s">
        <v>20</v>
      </c>
      <c r="D131" t="s">
        <v>68</v>
      </c>
      <c r="E131" t="s">
        <v>21</v>
      </c>
      <c r="F131" t="s">
        <v>71</v>
      </c>
      <c r="G131">
        <v>20</v>
      </c>
      <c r="H131">
        <v>20</v>
      </c>
      <c r="I131">
        <f t="shared" ref="I131:I140" si="9">G131*H131</f>
        <v>400</v>
      </c>
      <c r="J131" t="s">
        <v>57</v>
      </c>
      <c r="K131" t="s">
        <v>58</v>
      </c>
      <c r="L131" t="s">
        <v>50</v>
      </c>
      <c r="M131">
        <v>6</v>
      </c>
      <c r="N131" s="7" t="s">
        <v>74</v>
      </c>
      <c r="O131" s="7" t="s">
        <v>73</v>
      </c>
      <c r="P131" s="7" t="s">
        <v>75</v>
      </c>
      <c r="Q131" t="s">
        <v>107</v>
      </c>
      <c r="R131" t="s">
        <v>50</v>
      </c>
      <c r="S131">
        <v>7.5</v>
      </c>
      <c r="T131">
        <v>6</v>
      </c>
      <c r="U131" t="s">
        <v>84</v>
      </c>
      <c r="V131">
        <v>20210504</v>
      </c>
      <c r="W131" t="s">
        <v>85</v>
      </c>
      <c r="X131" t="s">
        <v>50</v>
      </c>
      <c r="Y131" t="s">
        <v>53</v>
      </c>
      <c r="Z131" s="1">
        <v>6</v>
      </c>
      <c r="AA131" s="1"/>
      <c r="AB131" s="1">
        <v>4.9000000000000004</v>
      </c>
      <c r="AC131" s="1">
        <v>0</v>
      </c>
      <c r="AD131" s="1">
        <v>0</v>
      </c>
      <c r="AE131">
        <f t="shared" si="8"/>
        <v>0</v>
      </c>
    </row>
    <row r="132" spans="1:31" x14ac:dyDescent="0.25">
      <c r="A132" t="s">
        <v>106</v>
      </c>
      <c r="B132">
        <v>110</v>
      </c>
      <c r="C132" t="s">
        <v>20</v>
      </c>
      <c r="D132" t="s">
        <v>68</v>
      </c>
      <c r="E132" t="s">
        <v>22</v>
      </c>
      <c r="F132" t="s">
        <v>72</v>
      </c>
      <c r="G132">
        <v>25</v>
      </c>
      <c r="H132">
        <v>20</v>
      </c>
      <c r="I132">
        <f t="shared" si="9"/>
        <v>500</v>
      </c>
      <c r="J132" t="s">
        <v>57</v>
      </c>
      <c r="K132" t="s">
        <v>58</v>
      </c>
      <c r="L132" t="s">
        <v>50</v>
      </c>
      <c r="M132">
        <v>6</v>
      </c>
      <c r="N132" s="7" t="s">
        <v>74</v>
      </c>
      <c r="O132" s="7" t="s">
        <v>73</v>
      </c>
      <c r="P132" s="7" t="s">
        <v>75</v>
      </c>
      <c r="Q132" t="s">
        <v>107</v>
      </c>
      <c r="R132" t="s">
        <v>50</v>
      </c>
      <c r="S132">
        <v>7.5</v>
      </c>
      <c r="T132">
        <v>6</v>
      </c>
      <c r="U132" t="s">
        <v>84</v>
      </c>
      <c r="V132">
        <v>20210504</v>
      </c>
      <c r="W132" t="s">
        <v>85</v>
      </c>
      <c r="X132" t="s">
        <v>50</v>
      </c>
      <c r="Y132" t="s">
        <v>53</v>
      </c>
      <c r="Z132" s="1">
        <v>1</v>
      </c>
      <c r="AA132" s="1">
        <v>8.4</v>
      </c>
      <c r="AB132" s="1">
        <v>5.2</v>
      </c>
      <c r="AC132" s="1">
        <v>0</v>
      </c>
      <c r="AD132" s="1">
        <v>0</v>
      </c>
      <c r="AE132">
        <f t="shared" si="8"/>
        <v>0</v>
      </c>
    </row>
    <row r="133" spans="1:31" x14ac:dyDescent="0.25">
      <c r="A133" t="s">
        <v>106</v>
      </c>
      <c r="B133">
        <v>110</v>
      </c>
      <c r="C133" t="s">
        <v>20</v>
      </c>
      <c r="D133" t="s">
        <v>68</v>
      </c>
      <c r="E133" t="s">
        <v>22</v>
      </c>
      <c r="F133" t="s">
        <v>72</v>
      </c>
      <c r="G133">
        <v>25</v>
      </c>
      <c r="H133">
        <v>20</v>
      </c>
      <c r="I133">
        <f t="shared" si="9"/>
        <v>500</v>
      </c>
      <c r="J133" t="s">
        <v>57</v>
      </c>
      <c r="K133" t="s">
        <v>58</v>
      </c>
      <c r="L133" t="s">
        <v>50</v>
      </c>
      <c r="M133">
        <v>6</v>
      </c>
      <c r="N133" s="7" t="s">
        <v>74</v>
      </c>
      <c r="O133" s="7" t="s">
        <v>73</v>
      </c>
      <c r="P133" s="7" t="s">
        <v>75</v>
      </c>
      <c r="Q133" t="s">
        <v>107</v>
      </c>
      <c r="R133" t="s">
        <v>50</v>
      </c>
      <c r="S133">
        <v>7.5</v>
      </c>
      <c r="T133">
        <v>6</v>
      </c>
      <c r="U133" t="s">
        <v>84</v>
      </c>
      <c r="V133">
        <v>20210504</v>
      </c>
      <c r="W133" t="s">
        <v>85</v>
      </c>
      <c r="X133" t="s">
        <v>50</v>
      </c>
      <c r="Y133" t="s">
        <v>53</v>
      </c>
      <c r="Z133" s="1">
        <v>2</v>
      </c>
      <c r="AA133" s="1">
        <v>12</v>
      </c>
      <c r="AB133" s="1">
        <v>13.9</v>
      </c>
      <c r="AC133" s="1">
        <v>0</v>
      </c>
      <c r="AD133" s="1">
        <v>0</v>
      </c>
      <c r="AE133">
        <f t="shared" si="8"/>
        <v>0</v>
      </c>
    </row>
    <row r="134" spans="1:31" x14ac:dyDescent="0.25">
      <c r="A134" t="s">
        <v>106</v>
      </c>
      <c r="B134">
        <v>110</v>
      </c>
      <c r="C134" t="s">
        <v>20</v>
      </c>
      <c r="D134" t="s">
        <v>68</v>
      </c>
      <c r="E134" t="s">
        <v>22</v>
      </c>
      <c r="F134" t="s">
        <v>72</v>
      </c>
      <c r="G134">
        <v>25</v>
      </c>
      <c r="H134">
        <v>20</v>
      </c>
      <c r="I134">
        <f t="shared" si="9"/>
        <v>500</v>
      </c>
      <c r="J134" t="s">
        <v>57</v>
      </c>
      <c r="K134" t="s">
        <v>58</v>
      </c>
      <c r="L134" t="s">
        <v>50</v>
      </c>
      <c r="M134">
        <v>6</v>
      </c>
      <c r="N134" s="7" t="s">
        <v>74</v>
      </c>
      <c r="O134" s="7" t="s">
        <v>73</v>
      </c>
      <c r="P134" s="7" t="s">
        <v>75</v>
      </c>
      <c r="Q134" t="s">
        <v>107</v>
      </c>
      <c r="R134" t="s">
        <v>50</v>
      </c>
      <c r="S134">
        <v>7.5</v>
      </c>
      <c r="T134">
        <v>6</v>
      </c>
      <c r="U134" t="s">
        <v>84</v>
      </c>
      <c r="V134">
        <v>20210504</v>
      </c>
      <c r="W134" t="s">
        <v>85</v>
      </c>
      <c r="X134" t="s">
        <v>50</v>
      </c>
      <c r="Y134" t="s">
        <v>53</v>
      </c>
      <c r="Z134" s="1">
        <v>3</v>
      </c>
      <c r="AA134" s="1">
        <v>8.5</v>
      </c>
      <c r="AB134" s="1">
        <v>5.3</v>
      </c>
      <c r="AC134" s="1">
        <v>0</v>
      </c>
      <c r="AD134" s="1">
        <v>0</v>
      </c>
      <c r="AE134">
        <f t="shared" si="8"/>
        <v>0</v>
      </c>
    </row>
    <row r="135" spans="1:31" x14ac:dyDescent="0.25">
      <c r="A135" t="s">
        <v>106</v>
      </c>
      <c r="B135">
        <v>110</v>
      </c>
      <c r="C135" t="s">
        <v>20</v>
      </c>
      <c r="D135" t="s">
        <v>68</v>
      </c>
      <c r="E135" t="s">
        <v>22</v>
      </c>
      <c r="F135" t="s">
        <v>72</v>
      </c>
      <c r="G135">
        <v>25</v>
      </c>
      <c r="H135">
        <v>20</v>
      </c>
      <c r="I135">
        <f t="shared" si="9"/>
        <v>500</v>
      </c>
      <c r="J135" t="s">
        <v>57</v>
      </c>
      <c r="K135" t="s">
        <v>58</v>
      </c>
      <c r="L135" t="s">
        <v>50</v>
      </c>
      <c r="M135">
        <v>6</v>
      </c>
      <c r="N135" s="7" t="s">
        <v>74</v>
      </c>
      <c r="O135" s="7" t="s">
        <v>73</v>
      </c>
      <c r="P135" s="7" t="s">
        <v>75</v>
      </c>
      <c r="Q135" t="s">
        <v>107</v>
      </c>
      <c r="R135" t="s">
        <v>50</v>
      </c>
      <c r="S135">
        <v>7.5</v>
      </c>
      <c r="T135">
        <v>6</v>
      </c>
      <c r="U135" t="s">
        <v>84</v>
      </c>
      <c r="V135">
        <v>20210504</v>
      </c>
      <c r="W135" t="s">
        <v>85</v>
      </c>
      <c r="X135" t="s">
        <v>50</v>
      </c>
      <c r="Y135" t="s">
        <v>53</v>
      </c>
      <c r="Z135" s="1">
        <v>4</v>
      </c>
      <c r="AA135" s="1">
        <v>14</v>
      </c>
      <c r="AB135" s="1">
        <v>15</v>
      </c>
      <c r="AC135" s="1">
        <v>0</v>
      </c>
      <c r="AD135" s="1">
        <v>0</v>
      </c>
      <c r="AE135">
        <f t="shared" si="8"/>
        <v>0</v>
      </c>
    </row>
    <row r="136" spans="1:31" x14ac:dyDescent="0.25">
      <c r="A136" t="s">
        <v>106</v>
      </c>
      <c r="B136">
        <v>110</v>
      </c>
      <c r="C136" t="s">
        <v>20</v>
      </c>
      <c r="D136" t="s">
        <v>68</v>
      </c>
      <c r="E136" t="s">
        <v>22</v>
      </c>
      <c r="F136" t="s">
        <v>72</v>
      </c>
      <c r="G136">
        <v>25</v>
      </c>
      <c r="H136">
        <v>20</v>
      </c>
      <c r="I136">
        <f t="shared" si="9"/>
        <v>500</v>
      </c>
      <c r="J136" t="s">
        <v>57</v>
      </c>
      <c r="K136" t="s">
        <v>58</v>
      </c>
      <c r="L136" t="s">
        <v>50</v>
      </c>
      <c r="M136">
        <v>6</v>
      </c>
      <c r="N136" s="7" t="s">
        <v>74</v>
      </c>
      <c r="O136" s="7" t="s">
        <v>73</v>
      </c>
      <c r="P136" s="7" t="s">
        <v>75</v>
      </c>
      <c r="Q136" t="s">
        <v>107</v>
      </c>
      <c r="R136" t="s">
        <v>50</v>
      </c>
      <c r="S136">
        <v>7.5</v>
      </c>
      <c r="T136">
        <v>6</v>
      </c>
      <c r="U136" t="s">
        <v>84</v>
      </c>
      <c r="V136">
        <v>20210504</v>
      </c>
      <c r="W136" t="s">
        <v>85</v>
      </c>
      <c r="X136" t="s">
        <v>50</v>
      </c>
      <c r="Y136" t="s">
        <v>53</v>
      </c>
      <c r="Z136" s="1">
        <v>5</v>
      </c>
      <c r="AA136" s="1">
        <v>8.9</v>
      </c>
      <c r="AB136" s="1">
        <v>5.5</v>
      </c>
      <c r="AC136" s="1">
        <v>0</v>
      </c>
      <c r="AD136" s="1">
        <v>0</v>
      </c>
      <c r="AE136">
        <f t="shared" si="8"/>
        <v>0</v>
      </c>
    </row>
    <row r="137" spans="1:31" x14ac:dyDescent="0.25">
      <c r="A137" t="s">
        <v>106</v>
      </c>
      <c r="B137">
        <v>110</v>
      </c>
      <c r="C137" t="s">
        <v>20</v>
      </c>
      <c r="D137" t="s">
        <v>68</v>
      </c>
      <c r="E137" t="s">
        <v>22</v>
      </c>
      <c r="F137" t="s">
        <v>72</v>
      </c>
      <c r="G137">
        <v>25</v>
      </c>
      <c r="H137">
        <v>20</v>
      </c>
      <c r="I137">
        <f t="shared" si="9"/>
        <v>500</v>
      </c>
      <c r="J137" t="s">
        <v>57</v>
      </c>
      <c r="K137" t="s">
        <v>58</v>
      </c>
      <c r="L137" t="s">
        <v>50</v>
      </c>
      <c r="M137">
        <v>6</v>
      </c>
      <c r="N137" s="7" t="s">
        <v>74</v>
      </c>
      <c r="O137" s="7" t="s">
        <v>73</v>
      </c>
      <c r="P137" s="7" t="s">
        <v>75</v>
      </c>
      <c r="Q137" t="s">
        <v>107</v>
      </c>
      <c r="R137" t="s">
        <v>50</v>
      </c>
      <c r="S137">
        <v>7.5</v>
      </c>
      <c r="T137">
        <v>6</v>
      </c>
      <c r="U137" t="s">
        <v>84</v>
      </c>
      <c r="V137">
        <v>20210504</v>
      </c>
      <c r="W137" t="s">
        <v>85</v>
      </c>
      <c r="X137" t="s">
        <v>50</v>
      </c>
      <c r="Y137" t="s">
        <v>53</v>
      </c>
      <c r="Z137" s="1">
        <v>6</v>
      </c>
      <c r="AA137" s="1">
        <v>8.8000000000000007</v>
      </c>
      <c r="AB137" s="1">
        <v>5.3</v>
      </c>
      <c r="AC137" s="1">
        <v>0</v>
      </c>
      <c r="AD137" s="1">
        <v>0</v>
      </c>
      <c r="AE137">
        <f t="shared" si="8"/>
        <v>0</v>
      </c>
    </row>
    <row r="138" spans="1:31" x14ac:dyDescent="0.25">
      <c r="A138" t="s">
        <v>106</v>
      </c>
      <c r="B138">
        <v>110</v>
      </c>
      <c r="C138" t="s">
        <v>20</v>
      </c>
      <c r="D138" t="s">
        <v>68</v>
      </c>
      <c r="E138" t="s">
        <v>22</v>
      </c>
      <c r="F138" t="s">
        <v>72</v>
      </c>
      <c r="G138">
        <v>25</v>
      </c>
      <c r="H138">
        <v>20</v>
      </c>
      <c r="I138">
        <f t="shared" si="9"/>
        <v>500</v>
      </c>
      <c r="J138" t="s">
        <v>57</v>
      </c>
      <c r="K138" t="s">
        <v>58</v>
      </c>
      <c r="L138" t="s">
        <v>50</v>
      </c>
      <c r="M138">
        <v>6</v>
      </c>
      <c r="N138" s="7" t="s">
        <v>74</v>
      </c>
      <c r="O138" s="7" t="s">
        <v>73</v>
      </c>
      <c r="P138" s="7" t="s">
        <v>75</v>
      </c>
      <c r="Q138" t="s">
        <v>107</v>
      </c>
      <c r="R138" t="s">
        <v>50</v>
      </c>
      <c r="S138">
        <v>7.5</v>
      </c>
      <c r="T138">
        <v>6</v>
      </c>
      <c r="U138" t="s">
        <v>84</v>
      </c>
      <c r="V138">
        <v>20210504</v>
      </c>
      <c r="W138" t="s">
        <v>85</v>
      </c>
      <c r="X138" t="s">
        <v>50</v>
      </c>
      <c r="Y138" t="s">
        <v>53</v>
      </c>
      <c r="Z138" s="1">
        <v>7</v>
      </c>
      <c r="AA138" s="1">
        <v>9</v>
      </c>
      <c r="AB138" s="1">
        <v>5.9</v>
      </c>
      <c r="AC138" s="1">
        <v>0</v>
      </c>
      <c r="AD138" s="1">
        <v>0</v>
      </c>
      <c r="AE138">
        <f t="shared" si="8"/>
        <v>0</v>
      </c>
    </row>
    <row r="139" spans="1:31" x14ac:dyDescent="0.25">
      <c r="A139" t="s">
        <v>106</v>
      </c>
      <c r="B139">
        <v>110</v>
      </c>
      <c r="C139" t="s">
        <v>20</v>
      </c>
      <c r="D139" t="s">
        <v>68</v>
      </c>
      <c r="E139" t="s">
        <v>22</v>
      </c>
      <c r="F139" t="s">
        <v>72</v>
      </c>
      <c r="G139">
        <v>25</v>
      </c>
      <c r="H139">
        <v>20</v>
      </c>
      <c r="I139">
        <f t="shared" si="9"/>
        <v>500</v>
      </c>
      <c r="J139" t="s">
        <v>57</v>
      </c>
      <c r="K139" t="s">
        <v>58</v>
      </c>
      <c r="L139" t="s">
        <v>50</v>
      </c>
      <c r="M139">
        <v>6</v>
      </c>
      <c r="N139" s="7" t="s">
        <v>74</v>
      </c>
      <c r="O139" s="7" t="s">
        <v>73</v>
      </c>
      <c r="P139" s="7" t="s">
        <v>75</v>
      </c>
      <c r="Q139" t="s">
        <v>107</v>
      </c>
      <c r="R139" t="s">
        <v>50</v>
      </c>
      <c r="S139">
        <v>7.5</v>
      </c>
      <c r="T139">
        <v>6</v>
      </c>
      <c r="U139" t="s">
        <v>84</v>
      </c>
      <c r="V139">
        <v>20210504</v>
      </c>
      <c r="W139" t="s">
        <v>85</v>
      </c>
      <c r="X139" t="s">
        <v>50</v>
      </c>
      <c r="Y139" t="s">
        <v>53</v>
      </c>
      <c r="Z139" s="1">
        <v>8</v>
      </c>
      <c r="AA139" s="1">
        <v>7.1</v>
      </c>
      <c r="AB139" s="1">
        <v>3.1</v>
      </c>
      <c r="AC139" s="1">
        <v>0</v>
      </c>
      <c r="AD139" s="1">
        <v>0</v>
      </c>
      <c r="AE139">
        <f t="shared" si="8"/>
        <v>0</v>
      </c>
    </row>
    <row r="140" spans="1:31" x14ac:dyDescent="0.25">
      <c r="A140" t="s">
        <v>106</v>
      </c>
      <c r="B140">
        <v>110</v>
      </c>
      <c r="C140" t="s">
        <v>20</v>
      </c>
      <c r="D140" t="s">
        <v>68</v>
      </c>
      <c r="E140" t="s">
        <v>22</v>
      </c>
      <c r="F140" t="s">
        <v>72</v>
      </c>
      <c r="G140">
        <v>25</v>
      </c>
      <c r="H140">
        <v>20</v>
      </c>
      <c r="I140">
        <f t="shared" si="9"/>
        <v>500</v>
      </c>
      <c r="J140" t="s">
        <v>57</v>
      </c>
      <c r="K140" t="s">
        <v>58</v>
      </c>
      <c r="L140" t="s">
        <v>50</v>
      </c>
      <c r="M140">
        <v>6</v>
      </c>
      <c r="N140" s="7" t="s">
        <v>74</v>
      </c>
      <c r="O140" s="7" t="s">
        <v>73</v>
      </c>
      <c r="P140" s="7" t="s">
        <v>75</v>
      </c>
      <c r="Q140" t="s">
        <v>107</v>
      </c>
      <c r="R140" t="s">
        <v>50</v>
      </c>
      <c r="S140">
        <v>7.5</v>
      </c>
      <c r="T140">
        <v>6</v>
      </c>
      <c r="U140" t="s">
        <v>84</v>
      </c>
      <c r="V140">
        <v>20210504</v>
      </c>
      <c r="W140" t="s">
        <v>85</v>
      </c>
      <c r="X140" t="s">
        <v>50</v>
      </c>
      <c r="Y140" t="s">
        <v>53</v>
      </c>
      <c r="Z140" s="1">
        <v>9</v>
      </c>
      <c r="AA140" s="1">
        <v>7.2</v>
      </c>
      <c r="AB140" s="1">
        <v>3</v>
      </c>
      <c r="AC140" s="1">
        <v>0</v>
      </c>
      <c r="AD140" s="1">
        <v>0</v>
      </c>
      <c r="AE140">
        <f t="shared" si="8"/>
        <v>0</v>
      </c>
    </row>
  </sheetData>
  <autoFilter ref="A1:AL140" xr:uid="{13AB75CC-B8DE-48FE-93C8-C4A2B57BAEA1}"/>
  <mergeCells count="2">
    <mergeCell ref="AJ40:AL40"/>
    <mergeCell ref="AJ41:AL4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Axén</dc:creator>
  <cp:lastModifiedBy>Lowe Ekström</cp:lastModifiedBy>
  <dcterms:created xsi:type="dcterms:W3CDTF">2022-05-02T06:40:49Z</dcterms:created>
  <dcterms:modified xsi:type="dcterms:W3CDTF">2024-10-22T10:22:37Z</dcterms:modified>
</cp:coreProperties>
</file>